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80" windowWidth="24915" windowHeight="11760" activeTab="7"/>
  </bookViews>
  <sheets>
    <sheet name="Grand Belfort" sheetId="1" r:id="rId1"/>
    <sheet name="Vosges du Sud" sheetId="2" r:id="rId2"/>
    <sheet name="CCST" sheetId="3" r:id="rId3"/>
    <sheet name="Arrêts à rembourser" sheetId="5" r:id="rId4"/>
    <sheet name="Arrêts Scolaires" sheetId="4" r:id="rId5"/>
    <sheet name="PMA" sheetId="6" r:id="rId6"/>
    <sheet name="récap financier" sheetId="8" r:id="rId7"/>
    <sheet name="Travaux année 1" sheetId="10" r:id="rId8"/>
    <sheet name="Travaux année 2" sheetId="11" r:id="rId9"/>
    <sheet name="Travaux année 3" sheetId="12" r:id="rId10"/>
    <sheet name="Travaux année 4" sheetId="13" r:id="rId11"/>
    <sheet name="Synthèse années" sheetId="14" r:id="rId12"/>
  </sheets>
  <definedNames>
    <definedName name="_xlnm._FilterDatabase" localSheetId="3" hidden="1">'Arrêts à rembourser'!$A$1:$G$24</definedName>
    <definedName name="_xlnm._FilterDatabase" localSheetId="2" hidden="1">CCST!$A$1:$I$144</definedName>
    <definedName name="_xlnm._FilterDatabase" localSheetId="0" hidden="1">'Grand Belfort'!$A$1:$I$563</definedName>
    <definedName name="_xlnm._FilterDatabase" localSheetId="1" hidden="1">'Vosges du Sud'!$A$1:$I$111</definedName>
  </definedNames>
  <calcPr calcId="145621"/>
</workbook>
</file>

<file path=xl/calcChain.xml><?xml version="1.0" encoding="utf-8"?>
<calcChain xmlns="http://schemas.openxmlformats.org/spreadsheetml/2006/main">
  <c r="L6" i="8" l="1"/>
  <c r="L12" i="8"/>
  <c r="H81" i="8"/>
  <c r="E81" i="8"/>
  <c r="F80" i="8"/>
  <c r="E80" i="8"/>
  <c r="H77" i="8"/>
  <c r="G77" i="8"/>
  <c r="G81" i="8" s="1"/>
  <c r="F77" i="8"/>
  <c r="F81" i="8" s="1"/>
  <c r="E77" i="8"/>
  <c r="I77" i="8" s="1"/>
  <c r="H76" i="8"/>
  <c r="H80" i="8" s="1"/>
  <c r="G76" i="8"/>
  <c r="G80" i="8" s="1"/>
  <c r="F76" i="8"/>
  <c r="E76" i="8"/>
  <c r="I76" i="8" s="1"/>
  <c r="I75" i="8"/>
  <c r="I74" i="8"/>
  <c r="G69" i="8"/>
  <c r="F69" i="8"/>
  <c r="E69" i="8"/>
  <c r="H69" i="8" s="1"/>
  <c r="G68" i="8"/>
  <c r="F68" i="8"/>
  <c r="E68" i="8"/>
  <c r="H68" i="8" s="1"/>
  <c r="H67" i="8"/>
  <c r="H66" i="8"/>
  <c r="E59" i="8"/>
  <c r="G57" i="8"/>
  <c r="E57" i="8"/>
  <c r="G56" i="8"/>
  <c r="E56" i="8"/>
  <c r="I55" i="8"/>
  <c r="J55" i="8" s="1"/>
  <c r="E53" i="8"/>
  <c r="E61" i="8" s="1"/>
  <c r="E52" i="8"/>
  <c r="E60" i="8" s="1"/>
  <c r="G51" i="8"/>
  <c r="G59" i="8" s="1"/>
  <c r="I46" i="8"/>
  <c r="G46" i="8"/>
  <c r="E46" i="8"/>
  <c r="Q10" i="8"/>
  <c r="L10" i="8"/>
  <c r="I51" i="8" s="1"/>
  <c r="E10" i="8"/>
  <c r="Q8" i="8"/>
  <c r="L8" i="8"/>
  <c r="E8" i="8"/>
  <c r="E11" i="8" s="1"/>
  <c r="E15" i="8" s="1"/>
  <c r="Q6" i="8"/>
  <c r="J56" i="8" l="1"/>
  <c r="J57" i="8"/>
  <c r="I80" i="8"/>
  <c r="I81" i="8"/>
  <c r="I59" i="8"/>
  <c r="J59" i="8" s="1"/>
  <c r="I53" i="8"/>
  <c r="I52" i="8"/>
  <c r="I60" i="8" s="1"/>
  <c r="I56" i="8"/>
  <c r="I57" i="8"/>
  <c r="G52" i="8"/>
  <c r="G60" i="8" s="1"/>
  <c r="G53" i="8"/>
  <c r="G61" i="8" s="1"/>
  <c r="J51" i="8"/>
  <c r="I61" i="8" l="1"/>
  <c r="J53" i="8"/>
  <c r="J61" i="8" s="1"/>
  <c r="J52" i="8"/>
  <c r="J60" i="8" s="1"/>
  <c r="M103" i="3" l="1"/>
  <c r="M99" i="2"/>
  <c r="K563" i="1"/>
</calcChain>
</file>

<file path=xl/sharedStrings.xml><?xml version="1.0" encoding="utf-8"?>
<sst xmlns="http://schemas.openxmlformats.org/spreadsheetml/2006/main" count="6843" uniqueCount="1386">
  <si>
    <t>EPCI</t>
  </si>
  <si>
    <t>Commune</t>
  </si>
  <si>
    <t>nom_PA</t>
  </si>
  <si>
    <t>Ligne(s)_Optymo</t>
  </si>
  <si>
    <t>Degré d'accessibilité</t>
  </si>
  <si>
    <t>Critères-réglementaires</t>
  </si>
  <si>
    <t>Type d'ERP</t>
  </si>
  <si>
    <t>Année travaux</t>
  </si>
  <si>
    <t>Information complémentaire</t>
  </si>
  <si>
    <t>Grand Belfort</t>
  </si>
  <si>
    <t>Andelnans</t>
  </si>
  <si>
    <t>Port de Botans Aller</t>
  </si>
  <si>
    <t>3 - 39</t>
  </si>
  <si>
    <t>Accessible</t>
  </si>
  <si>
    <t>Port de Botans Retour</t>
  </si>
  <si>
    <t>L'Assise Aller</t>
  </si>
  <si>
    <t>Prioritaire</t>
  </si>
  <si>
    <t>Ligne structurante</t>
  </si>
  <si>
    <t>L'Assise Retour</t>
  </si>
  <si>
    <t>Berger Aller et Retour</t>
  </si>
  <si>
    <t>Angeot</t>
  </si>
  <si>
    <t>Angeot Aller</t>
  </si>
  <si>
    <t>Non concerné</t>
  </si>
  <si>
    <t>Population &lt; 1000</t>
  </si>
  <si>
    <t>Angeot Retour</t>
  </si>
  <si>
    <t>Rue de Vauthiermont</t>
  </si>
  <si>
    <t>Argiésans</t>
  </si>
  <si>
    <t>Acacias</t>
  </si>
  <si>
    <t>Autrechêne</t>
  </si>
  <si>
    <t>Rechotte Aller</t>
  </si>
  <si>
    <t>Rechotte Retour</t>
  </si>
  <si>
    <t>Bon Bois (Aller)</t>
  </si>
  <si>
    <t>restauration demande du maire</t>
  </si>
  <si>
    <t>Bon Bois (Retour)</t>
  </si>
  <si>
    <t>Eschêne Aller</t>
  </si>
  <si>
    <t>Eschêne Retour</t>
  </si>
  <si>
    <t>Autrechêne Aller</t>
  </si>
  <si>
    <t>Autrechêne Retour</t>
  </si>
  <si>
    <t>Banvillars</t>
  </si>
  <si>
    <t>Banvillars Aller</t>
  </si>
  <si>
    <t>Banvillars Retour</t>
  </si>
  <si>
    <t>Bavilliers</t>
  </si>
  <si>
    <t>La Belle Aller</t>
  </si>
  <si>
    <t>2 - 39</t>
  </si>
  <si>
    <t>La Belle Retour</t>
  </si>
  <si>
    <t>La Dame Aller</t>
  </si>
  <si>
    <t>La Dame Retour</t>
  </si>
  <si>
    <t>La Douce Aller</t>
  </si>
  <si>
    <t xml:space="preserve">Accessible </t>
  </si>
  <si>
    <t>La Douce Retour</t>
  </si>
  <si>
    <t>Marcel Braun Aller</t>
  </si>
  <si>
    <t>Marcel Braun Retour</t>
  </si>
  <si>
    <t>Chênois Aller</t>
  </si>
  <si>
    <t>Chênois Retour</t>
  </si>
  <si>
    <t>Mozart Aller</t>
  </si>
  <si>
    <t>Mozart Retour</t>
  </si>
  <si>
    <t>Pierre Engel Aller</t>
  </si>
  <si>
    <t>Pierre Engel Retour</t>
  </si>
  <si>
    <t>Pont Canal Aller</t>
  </si>
  <si>
    <t>Pont Canal Retour</t>
  </si>
  <si>
    <t>Bavilliers Aller</t>
  </si>
  <si>
    <t>Bavilliers Retour</t>
  </si>
  <si>
    <t>St Antonin Aller</t>
  </si>
  <si>
    <t>St Antonin Retour</t>
  </si>
  <si>
    <t>Rte d'Urcerey Aller</t>
  </si>
  <si>
    <t>Rte d'Urcerey Retour</t>
  </si>
  <si>
    <t>ZI de Bavilliers Aller</t>
  </si>
  <si>
    <t>ZI de Bavilliers Retour</t>
  </si>
  <si>
    <t>Belfort</t>
  </si>
  <si>
    <t>1re armée Aller</t>
  </si>
  <si>
    <t>1re armée Retour</t>
  </si>
  <si>
    <t>4 As Aller</t>
  </si>
  <si>
    <t>4 - 5 - 90 - 91 - 92</t>
  </si>
  <si>
    <t>4 As Retour</t>
  </si>
  <si>
    <t>Altkirch Aller</t>
  </si>
  <si>
    <t>à rembourser à la commune</t>
  </si>
  <si>
    <t>Altkirch Retour</t>
  </si>
  <si>
    <t>As de trèfle</t>
  </si>
  <si>
    <t>ERP</t>
  </si>
  <si>
    <t>Clinique</t>
  </si>
  <si>
    <t>Atria Aller</t>
  </si>
  <si>
    <t>9-21-22-23-24-32-33-34-35</t>
  </si>
  <si>
    <t>Au moins deux lignes</t>
  </si>
  <si>
    <t>Atria Retour</t>
  </si>
  <si>
    <t>Benoît Frachon Aller</t>
  </si>
  <si>
    <t>Benoît Frachon Retour</t>
  </si>
  <si>
    <t>Bichat</t>
  </si>
  <si>
    <t>Blum Aller</t>
  </si>
  <si>
    <t>2 - 4</t>
  </si>
  <si>
    <t>Blum Retour</t>
  </si>
  <si>
    <t>Bohn Aller</t>
  </si>
  <si>
    <t>Bohn Retour</t>
  </si>
  <si>
    <t>Bonneff Aller</t>
  </si>
  <si>
    <t>Bonneff Retour</t>
  </si>
  <si>
    <t>Bruxelles Aller</t>
  </si>
  <si>
    <t>Bruxelles Retour</t>
  </si>
  <si>
    <t>Camus</t>
  </si>
  <si>
    <t>CFA Aller</t>
  </si>
  <si>
    <t xml:space="preserve">2 - 24 -32 -33 - 34 - 35 </t>
  </si>
  <si>
    <t>CFA Retour</t>
  </si>
  <si>
    <t xml:space="preserve">2 - 24 -32 -33 - 34 - 35  </t>
  </si>
  <si>
    <t>Champ de Mars Aller</t>
  </si>
  <si>
    <t>5 - 23</t>
  </si>
  <si>
    <t>Champ de Mars Retour</t>
  </si>
  <si>
    <t>Cimetière militaire Aller</t>
  </si>
  <si>
    <t>Cimetière militaire Retour</t>
  </si>
  <si>
    <t>Clémenceau Aller</t>
  </si>
  <si>
    <t>1 - 2- 5 -91 -92</t>
  </si>
  <si>
    <t>Clémenceau Retour</t>
  </si>
  <si>
    <t>2 - 2- 5 -91 -92</t>
  </si>
  <si>
    <t>Association enfance</t>
  </si>
  <si>
    <t>Colbert Aller</t>
  </si>
  <si>
    <t>2 - 3</t>
  </si>
  <si>
    <t>Colbert Retour</t>
  </si>
  <si>
    <t>Colmar Aller</t>
  </si>
  <si>
    <t>Colmar Retour</t>
  </si>
  <si>
    <t>Courbet Aller</t>
  </si>
  <si>
    <t>Courbet Retour</t>
  </si>
  <si>
    <t>Denfert-Rochereau Aller</t>
  </si>
  <si>
    <t>1 - 2</t>
  </si>
  <si>
    <t>Denfert-Rochereau Retour</t>
  </si>
  <si>
    <t>Deshaie</t>
  </si>
  <si>
    <t>Ligne spécifique à la clinique mais situé à + de 200m</t>
  </si>
  <si>
    <t>Dubail Aller</t>
  </si>
  <si>
    <t>4 -5</t>
  </si>
  <si>
    <t>Dubail Retour</t>
  </si>
  <si>
    <t>Ferrette Aller</t>
  </si>
  <si>
    <t>Ferrette Retour</t>
  </si>
  <si>
    <t>Fg de Lyon Aller</t>
  </si>
  <si>
    <t>1 - 2 - 3</t>
  </si>
  <si>
    <t>Fg de Lyon Retour</t>
  </si>
  <si>
    <t>Foch Aller</t>
  </si>
  <si>
    <t>Foch Retour</t>
  </si>
  <si>
    <t>Gare (vers Cravanche-Bavilliers)</t>
  </si>
  <si>
    <t>Gare (vers Hauts de Belfort)</t>
  </si>
  <si>
    <t>Gare (vers Résidences)</t>
  </si>
  <si>
    <t>Gare (vers Valdoie)</t>
  </si>
  <si>
    <t>Grand'Combe Aller</t>
  </si>
  <si>
    <t>Grand'Combe Retour</t>
  </si>
  <si>
    <t>Guidon Aller</t>
  </si>
  <si>
    <t>5 - 8</t>
  </si>
  <si>
    <t>Guidon Retour</t>
  </si>
  <si>
    <t>Hatry Aller</t>
  </si>
  <si>
    <t>4 - 5</t>
  </si>
  <si>
    <t>Hatry Retour</t>
  </si>
  <si>
    <t>Haute Miotte</t>
  </si>
  <si>
    <t>Hauts de Belfort</t>
  </si>
  <si>
    <t>Hôpital Aller</t>
  </si>
  <si>
    <t>Hôpital Retour</t>
  </si>
  <si>
    <t>IUT Aller</t>
  </si>
  <si>
    <t>IUT Retour</t>
  </si>
  <si>
    <t>Jaurès Hôpital Aller</t>
  </si>
  <si>
    <t>1 - 90</t>
  </si>
  <si>
    <t>Jaurès Hôpital Retour</t>
  </si>
  <si>
    <t>Laurent Thierry Aller</t>
  </si>
  <si>
    <t>Laurent Thierry Retour</t>
  </si>
  <si>
    <t>Laurencie Aller</t>
  </si>
  <si>
    <t>Laurencie Retour</t>
  </si>
  <si>
    <t>Le Nôtre Aller</t>
  </si>
  <si>
    <t>Le Nôtre Retour</t>
  </si>
  <si>
    <t xml:space="preserve"> 5 - 23</t>
  </si>
  <si>
    <t>ITA</t>
  </si>
  <si>
    <t>Emprise étroite</t>
  </si>
  <si>
    <t>Les Perches Aller</t>
  </si>
  <si>
    <t>Les Perches Retour</t>
  </si>
  <si>
    <t>Liberté Follereau Aller</t>
  </si>
  <si>
    <t>3 - 5 - 8</t>
  </si>
  <si>
    <t>Liberté Follereau Retour</t>
  </si>
  <si>
    <t>Madagascar Aller</t>
  </si>
  <si>
    <t>Madagascar Retour</t>
  </si>
  <si>
    <t>Madrid Aller</t>
  </si>
  <si>
    <t>1 - 2 - 4</t>
  </si>
  <si>
    <t>Madrid Retour</t>
  </si>
  <si>
    <t>Marché Vosges Aller</t>
  </si>
  <si>
    <t>Marché Vosges Retour</t>
  </si>
  <si>
    <t>Marseille Aller</t>
  </si>
  <si>
    <t>Marseille Retour</t>
  </si>
  <si>
    <t>Méchelle Aller</t>
  </si>
  <si>
    <t>Méchelle Retour</t>
  </si>
  <si>
    <t>Mieg Aller</t>
  </si>
  <si>
    <t>Mieg Retour</t>
  </si>
  <si>
    <t>Miotte Aller</t>
  </si>
  <si>
    <t>21 - 22 - 91 -24 - 92 - 34 - 33</t>
  </si>
  <si>
    <t>Miotte Retour</t>
  </si>
  <si>
    <t>Molière Aller</t>
  </si>
  <si>
    <t>Molière Retour</t>
  </si>
  <si>
    <t>Mulhouse Aller</t>
  </si>
  <si>
    <t>Mulhouse Retour</t>
  </si>
  <si>
    <t>Multiplexe Aller</t>
  </si>
  <si>
    <t>Multiplexe Retour</t>
  </si>
  <si>
    <t>Parant Aller</t>
  </si>
  <si>
    <t>Parant Retour</t>
  </si>
  <si>
    <t>Parmentier Aller</t>
  </si>
  <si>
    <t>Parmentier Retour</t>
  </si>
  <si>
    <t xml:space="preserve">Paul Bert Aller </t>
  </si>
  <si>
    <t>Paul Bert Retour</t>
  </si>
  <si>
    <t>Grille Aller</t>
  </si>
  <si>
    <t>21 - 22 - 91</t>
  </si>
  <si>
    <t>Les lignes 21 et 22 sont les mêmes et forment une boucle</t>
  </si>
  <si>
    <t>Grille Retour</t>
  </si>
  <si>
    <t>Picard</t>
  </si>
  <si>
    <t>Poincaré Aller</t>
  </si>
  <si>
    <t>Poincaré Retour</t>
  </si>
  <si>
    <t>Rabin Aller</t>
  </si>
  <si>
    <t>2 - 4 - 5</t>
  </si>
  <si>
    <t>Rabin Retour</t>
  </si>
  <si>
    <t>Renans Aller</t>
  </si>
  <si>
    <t>Renans Retour</t>
  </si>
  <si>
    <t>République Aller</t>
  </si>
  <si>
    <t>République Retour</t>
  </si>
  <si>
    <t>Roseraie Aller</t>
  </si>
  <si>
    <t>Roseraie Retour</t>
  </si>
  <si>
    <t>Saget Aller</t>
  </si>
  <si>
    <t>Saget Retour</t>
  </si>
  <si>
    <t>Salbert Aller</t>
  </si>
  <si>
    <t>Salbert Retour</t>
  </si>
  <si>
    <t>Schuman Aller</t>
  </si>
  <si>
    <t>Schuman Retour</t>
  </si>
  <si>
    <t>Schwob Aller</t>
  </si>
  <si>
    <t>Schwob Retour</t>
  </si>
  <si>
    <t>Sellier Aller</t>
  </si>
  <si>
    <t>Sellier Retour</t>
  </si>
  <si>
    <t>Sernam Aller</t>
  </si>
  <si>
    <t>Sernam Retour</t>
  </si>
  <si>
    <t>Signoret Aller</t>
  </si>
  <si>
    <t>Signoret Retour</t>
  </si>
  <si>
    <t>Ste Thérèse Aller</t>
  </si>
  <si>
    <t>Ste Thérèse Retour</t>
  </si>
  <si>
    <t>Strasbourg Aller</t>
  </si>
  <si>
    <t>Strasbourg Retour</t>
  </si>
  <si>
    <t>Strolz Aller</t>
  </si>
  <si>
    <t>Strolz Retour</t>
  </si>
  <si>
    <t>Techn'Hom1 UTBM Aller</t>
  </si>
  <si>
    <t>Techn'Hom1 UTBM Retour</t>
  </si>
  <si>
    <t>Techn'Hom2 Aller</t>
  </si>
  <si>
    <t>Techn'Hom2 Retour</t>
  </si>
  <si>
    <t>Techn'Hom3 Aller</t>
  </si>
  <si>
    <t>Techn'Hom3 Retour</t>
  </si>
  <si>
    <t>Bermont</t>
  </si>
  <si>
    <t>Rte de Bermont Aller</t>
  </si>
  <si>
    <t>Rte de Bermont Retour</t>
  </si>
  <si>
    <t>Bessoncourt</t>
  </si>
  <si>
    <t>Bessoncourt Aller</t>
  </si>
  <si>
    <t>24-32-33-34-92-35</t>
  </si>
  <si>
    <t>Zone commerciale</t>
  </si>
  <si>
    <t>Bessoncourt Retour</t>
  </si>
  <si>
    <t>Porte de Belfort Aller</t>
  </si>
  <si>
    <t>24 - 32 - 33 - 34 - 35</t>
  </si>
  <si>
    <t>Porte de Belfort  Retour</t>
  </si>
  <si>
    <t>Lys Aller</t>
  </si>
  <si>
    <t>Lys Retour</t>
  </si>
  <si>
    <t>Pensées Aller</t>
  </si>
  <si>
    <t>Pensées Retour</t>
  </si>
  <si>
    <t>ZC Est Aller</t>
  </si>
  <si>
    <t>ZC Est Retour</t>
  </si>
  <si>
    <t>ZC Ouest Aller</t>
  </si>
  <si>
    <t>ZC Ouest Retour</t>
  </si>
  <si>
    <t>Primevères Aller</t>
  </si>
  <si>
    <t xml:space="preserve">24 - 35 </t>
  </si>
  <si>
    <t>Primevères Retour</t>
  </si>
  <si>
    <t>24 - 35</t>
  </si>
  <si>
    <t>Bethonvilliers</t>
  </si>
  <si>
    <t>Champs de la vigne Aller</t>
  </si>
  <si>
    <t>21 - 22 - 32</t>
  </si>
  <si>
    <t>Champs de la vigne Retour</t>
  </si>
  <si>
    <t>Madeleine Aller</t>
  </si>
  <si>
    <t>Madeleine Retour</t>
  </si>
  <si>
    <t>Botans</t>
  </si>
  <si>
    <t>Musée Agricole Aller</t>
  </si>
  <si>
    <t>39 + scolaire</t>
  </si>
  <si>
    <t>Musée Agricole Retour</t>
  </si>
  <si>
    <t>Bouloye Aller</t>
  </si>
  <si>
    <t>Bouloye Retour</t>
  </si>
  <si>
    <t>ZAC des Saules Aller</t>
  </si>
  <si>
    <t>ZAC des Saules Retour</t>
  </si>
  <si>
    <t>Bourogne</t>
  </si>
  <si>
    <t>1er RA Aller</t>
  </si>
  <si>
    <t>24 - 25 - 93 - 35</t>
  </si>
  <si>
    <t>1er RA Retour</t>
  </si>
  <si>
    <t>Bourogne Aller</t>
  </si>
  <si>
    <t>24 - 25 - 93</t>
  </si>
  <si>
    <t>Bourogne Retour</t>
  </si>
  <si>
    <t>Canal Aller</t>
  </si>
  <si>
    <t>Canal Retour</t>
  </si>
  <si>
    <t>Espace Gantner Aller</t>
  </si>
  <si>
    <t>Centre scolaire et culturel</t>
  </si>
  <si>
    <t>Espace Gantner Retour</t>
  </si>
  <si>
    <t>L.thomas Aller</t>
  </si>
  <si>
    <t>L.thomas Retour</t>
  </si>
  <si>
    <t>ZI Bourogne</t>
  </si>
  <si>
    <t>Buc</t>
  </si>
  <si>
    <t>5e DB</t>
  </si>
  <si>
    <t xml:space="preserve">Buc </t>
  </si>
  <si>
    <t>Charmois</t>
  </si>
  <si>
    <t>Charmois Aller</t>
  </si>
  <si>
    <t>Charmois Retour</t>
  </si>
  <si>
    <t>Châtenois-les-Forges</t>
  </si>
  <si>
    <t>Châtenois Aller</t>
  </si>
  <si>
    <t>Châtenois Retour</t>
  </si>
  <si>
    <t>Châtenois Forges Aller</t>
  </si>
  <si>
    <t>Mairie</t>
  </si>
  <si>
    <t>Châtenois Forges Retour</t>
  </si>
  <si>
    <t>Complexe Sportif</t>
  </si>
  <si>
    <t>Géhant Aller et Retour</t>
  </si>
  <si>
    <t>Association sociale</t>
  </si>
  <si>
    <t>Chèvremont</t>
  </si>
  <si>
    <t>Chevremont</t>
  </si>
  <si>
    <t>Floralies Aller</t>
  </si>
  <si>
    <t>Salle communale</t>
  </si>
  <si>
    <t>techniquement compliqué d'après le Maire</t>
  </si>
  <si>
    <t>Floralies Retour</t>
  </si>
  <si>
    <t>Galants Aller</t>
  </si>
  <si>
    <t>Galants Retour</t>
  </si>
  <si>
    <t>Tremont Aller</t>
  </si>
  <si>
    <t>Tremont Retour</t>
  </si>
  <si>
    <t>Centre Equestre Aller</t>
  </si>
  <si>
    <t>Centre Equestre Retour</t>
  </si>
  <si>
    <t>Cravanche</t>
  </si>
  <si>
    <t>Alstom Etang Aller</t>
  </si>
  <si>
    <t>Alstom Etang Retour</t>
  </si>
  <si>
    <t>Techn'hom Cravanche A-R</t>
  </si>
  <si>
    <t>Cunelières</t>
  </si>
  <si>
    <t>Secs Prés Aller</t>
  </si>
  <si>
    <t>34 - 92</t>
  </si>
  <si>
    <t>Secs Prés Retour</t>
  </si>
  <si>
    <t>Cunelières Aller</t>
  </si>
  <si>
    <t>Cunelières Retour</t>
  </si>
  <si>
    <t>Favernot Aller</t>
  </si>
  <si>
    <t>Favernot Retour</t>
  </si>
  <si>
    <t>Danjoutin</t>
  </si>
  <si>
    <t>Bosmont Aller</t>
  </si>
  <si>
    <t>Bosmont Retour</t>
  </si>
  <si>
    <t>Eluard Aller</t>
  </si>
  <si>
    <t>Eluard Retour</t>
  </si>
  <si>
    <t>Grottes Aller</t>
  </si>
  <si>
    <t>Grottes Retour</t>
  </si>
  <si>
    <t>Jacquot Aller</t>
  </si>
  <si>
    <t>Jacquot Retour</t>
  </si>
  <si>
    <t>Varonne Aller</t>
  </si>
  <si>
    <t>Varonne Retour</t>
  </si>
  <si>
    <t>Denney</t>
  </si>
  <si>
    <t>Denney Aller</t>
  </si>
  <si>
    <t>21 - 22</t>
  </si>
  <si>
    <t>Denney Retour</t>
  </si>
  <si>
    <t>Fg d'Alsace Aller</t>
  </si>
  <si>
    <t>Fg d'Alsace Retour</t>
  </si>
  <si>
    <t>La chaussée Aller</t>
  </si>
  <si>
    <t>La chaussée Retour</t>
  </si>
  <si>
    <t>La lot Aller</t>
  </si>
  <si>
    <t>La lot Retour</t>
  </si>
  <si>
    <t>Porte du vallon Aller</t>
  </si>
  <si>
    <t>Porte du vallon Retour</t>
  </si>
  <si>
    <t>21- 22 - 91</t>
  </si>
  <si>
    <t>Rte de Phaffans Aller</t>
  </si>
  <si>
    <t>Centre de loisirs</t>
  </si>
  <si>
    <t>M. MORGEN, maire, dit que les tx doivent être prévus par le SMTC</t>
  </si>
  <si>
    <t>Rte de Phaffans Retour</t>
  </si>
  <si>
    <t>Dorans</t>
  </si>
  <si>
    <t>Fougères Aller</t>
  </si>
  <si>
    <t>Oeufs Frais Aller</t>
  </si>
  <si>
    <t>Dorans Aller</t>
  </si>
  <si>
    <t>Dorans Retour</t>
  </si>
  <si>
    <t>Eguenigue</t>
  </si>
  <si>
    <t>Route de Roppe Aller</t>
  </si>
  <si>
    <t>Route de Roppe Retour</t>
  </si>
  <si>
    <t>Tramway Aller</t>
  </si>
  <si>
    <t>21 - 22 - 23</t>
  </si>
  <si>
    <t>Tramway Retour</t>
  </si>
  <si>
    <t>Éloie</t>
  </si>
  <si>
    <t>Aubépines Aller</t>
  </si>
  <si>
    <t>5 - 31</t>
  </si>
  <si>
    <t>Aubépines Retour</t>
  </si>
  <si>
    <t>Chaume Aller</t>
  </si>
  <si>
    <t>Chaume Retour</t>
  </si>
  <si>
    <t>Eloie Aller</t>
  </si>
  <si>
    <t>Eloie Retour</t>
  </si>
  <si>
    <t>Mermoz Aller</t>
  </si>
  <si>
    <t>Mermoz Retour</t>
  </si>
  <si>
    <t>Rosemontoise Aller</t>
  </si>
  <si>
    <t>Rosemontoise Retour</t>
  </si>
  <si>
    <t>Rte de Sermamagny Aller</t>
  </si>
  <si>
    <t>Rte de Sermamagny Retour</t>
  </si>
  <si>
    <t>Verdoyeux Aller</t>
  </si>
  <si>
    <t>Verdoyeux Retour</t>
  </si>
  <si>
    <t>Essert</t>
  </si>
  <si>
    <t>Carrière Aller</t>
  </si>
  <si>
    <t>Carrière Retour</t>
  </si>
  <si>
    <t>Essert Aller</t>
  </si>
  <si>
    <t>Essert Retour</t>
  </si>
  <si>
    <t>Gardey Aller</t>
  </si>
  <si>
    <t>Gardey Retour</t>
  </si>
  <si>
    <t>La Poste Aller</t>
  </si>
  <si>
    <t>La Poste Retour</t>
  </si>
  <si>
    <t>Évette-Salbert</t>
  </si>
  <si>
    <t>Au moins 1 arrêt/commune</t>
  </si>
  <si>
    <t>Evette-Salbert Aller</t>
  </si>
  <si>
    <t>Fréquentation</t>
  </si>
  <si>
    <t xml:space="preserve">Evette-Salbert Retour </t>
  </si>
  <si>
    <t>Ecole des Sources Aller</t>
  </si>
  <si>
    <t>Ecole des Sources Retour</t>
  </si>
  <si>
    <t>Barbier Aller</t>
  </si>
  <si>
    <t>Barbier Retour</t>
  </si>
  <si>
    <t>Grandes Planches Aller</t>
  </si>
  <si>
    <t>Grandes Planches Retour</t>
  </si>
  <si>
    <t>Rue de Valdoie Aller</t>
  </si>
  <si>
    <t>Rue de Valdoie Retour</t>
  </si>
  <si>
    <t>Verboté Aller</t>
  </si>
  <si>
    <t>Verboté Retour</t>
  </si>
  <si>
    <t>Egrins</t>
  </si>
  <si>
    <t>Thiamont</t>
  </si>
  <si>
    <t>Favery</t>
  </si>
  <si>
    <t>Renaud Aller</t>
  </si>
  <si>
    <t>Renaud Retour</t>
  </si>
  <si>
    <t>Pointée Aller</t>
  </si>
  <si>
    <t>Pointée Retour</t>
  </si>
  <si>
    <t>Fontaine</t>
  </si>
  <si>
    <t>Aéroparc</t>
  </si>
  <si>
    <t>Aéroparc 2</t>
  </si>
  <si>
    <t>Aéroparc 3</t>
  </si>
  <si>
    <t>Fontaine Aller</t>
  </si>
  <si>
    <t>23 - 92</t>
  </si>
  <si>
    <t>Fontaine Retour</t>
  </si>
  <si>
    <t>Lotissement Viot Aller</t>
  </si>
  <si>
    <t>Lotissement Viot Retour</t>
  </si>
  <si>
    <t>Sources</t>
  </si>
  <si>
    <t>Tilleul Aller</t>
  </si>
  <si>
    <t>23 - 92 - scolaire</t>
  </si>
  <si>
    <t>Tilleul Retour</t>
  </si>
  <si>
    <t>Fontenelle</t>
  </si>
  <si>
    <t>Fontenelle Aller</t>
  </si>
  <si>
    <t>Fontenelle Retour</t>
  </si>
  <si>
    <t>Foussemagne</t>
  </si>
  <si>
    <t>Foussemagne Aller</t>
  </si>
  <si>
    <t>Foussemagne Retour</t>
  </si>
  <si>
    <t>St Martin Aller</t>
  </si>
  <si>
    <t>St Martin Retour</t>
  </si>
  <si>
    <t>Ancienne Douane Aller</t>
  </si>
  <si>
    <t>Ancienne Douane Retour</t>
  </si>
  <si>
    <t>Château Tuilerie Aller</t>
  </si>
  <si>
    <t>Château Tuilerie Retour</t>
  </si>
  <si>
    <t>Frais</t>
  </si>
  <si>
    <t>Frais Aller</t>
  </si>
  <si>
    <t>33 - 34 - 92</t>
  </si>
  <si>
    <t>Frais Retour</t>
  </si>
  <si>
    <t>Bochets Aller</t>
  </si>
  <si>
    <t>Bochets Retour</t>
  </si>
  <si>
    <t>Lacollonge</t>
  </si>
  <si>
    <t>Croisement Aller</t>
  </si>
  <si>
    <t>23 - 32</t>
  </si>
  <si>
    <t>Croisement Retour</t>
  </si>
  <si>
    <t>Fahy Aller</t>
  </si>
  <si>
    <t>23 - scolaire</t>
  </si>
  <si>
    <t>Fahy Retour</t>
  </si>
  <si>
    <t>Lacollonge Aller</t>
  </si>
  <si>
    <t>Lacollonge Retour</t>
  </si>
  <si>
    <t>Lagrange</t>
  </si>
  <si>
    <t>Lagrange Aller</t>
  </si>
  <si>
    <t>Lagrange Retour</t>
  </si>
  <si>
    <t>Zone industrielle Aller</t>
  </si>
  <si>
    <t>Zone industrielle Retour</t>
  </si>
  <si>
    <t>Larivière</t>
  </si>
  <si>
    <t>Chemin du Moulin Aller</t>
  </si>
  <si>
    <t>Chemin du Moulin Retour</t>
  </si>
  <si>
    <t>Larivière Aller</t>
  </si>
  <si>
    <t>Larivière Retour</t>
  </si>
  <si>
    <t>Paon Bleu Aller</t>
  </si>
  <si>
    <t>Paon Bleu Retour</t>
  </si>
  <si>
    <t>Clair Chenois Aller</t>
  </si>
  <si>
    <t>Clair Chenois Retour</t>
  </si>
  <si>
    <t>Menoncourt</t>
  </si>
  <si>
    <t>Chalet Aller</t>
  </si>
  <si>
    <t xml:space="preserve">Chalet Retour </t>
  </si>
  <si>
    <t>Vieux Lavoir Aller</t>
  </si>
  <si>
    <t>Vieux Lavoir Retour</t>
  </si>
  <si>
    <t>Les Errues Aller</t>
  </si>
  <si>
    <t>33 - 91</t>
  </si>
  <si>
    <t>Les Errues Retour</t>
  </si>
  <si>
    <t>Menoncourt Aller</t>
  </si>
  <si>
    <t xml:space="preserve">21 - 22 - 23 </t>
  </si>
  <si>
    <t>Menoncourt Retour</t>
  </si>
  <si>
    <t>Pommerot Aller</t>
  </si>
  <si>
    <t>Pommerot Retour</t>
  </si>
  <si>
    <t>Meroux</t>
  </si>
  <si>
    <t>Gare TGV Aller</t>
  </si>
  <si>
    <t xml:space="preserve">3 - 24 - 25 - 26 - 35 - 93 </t>
  </si>
  <si>
    <t xml:space="preserve">Gare TGV Aller et Retour </t>
  </si>
  <si>
    <t>Gare TGV Retour</t>
  </si>
  <si>
    <t>Rue de Vezelois Aller</t>
  </si>
  <si>
    <t>Rue de Vezelois Retour</t>
  </si>
  <si>
    <t>Rue de l'ouvrage Aller</t>
  </si>
  <si>
    <t>Rue de l'ouvrage Retour</t>
  </si>
  <si>
    <t>Rue du 15 juillet Aller</t>
  </si>
  <si>
    <t>Rue du 15 juillet Retour</t>
  </si>
  <si>
    <t>Méziré</t>
  </si>
  <si>
    <t>L'Allan Aller</t>
  </si>
  <si>
    <t>24 - scolaire</t>
  </si>
  <si>
    <t>L'Allan Retour</t>
  </si>
  <si>
    <t>Méziré Aller</t>
  </si>
  <si>
    <t>Méziré Retour</t>
  </si>
  <si>
    <t>Montreux-Château</t>
  </si>
  <si>
    <t>Montreux-Château Aller</t>
  </si>
  <si>
    <t>mairie</t>
  </si>
  <si>
    <t>Montreux-Château Retour</t>
  </si>
  <si>
    <t>Grands Champs Aller</t>
  </si>
  <si>
    <t>établissement scolaire</t>
  </si>
  <si>
    <t>Grands Champs Retour</t>
  </si>
  <si>
    <t>Dorey Aller</t>
  </si>
  <si>
    <t>Dorey Retour</t>
  </si>
  <si>
    <t>Morvillars</t>
  </si>
  <si>
    <t>Morvillars gare Aller</t>
  </si>
  <si>
    <t>Morvillars gare Retour</t>
  </si>
  <si>
    <t>Morvillars Aller</t>
  </si>
  <si>
    <t>Morvillars Retour</t>
  </si>
  <si>
    <t>Leclerc Aller</t>
  </si>
  <si>
    <t>Leclerc Retour</t>
  </si>
  <si>
    <t>Moval</t>
  </si>
  <si>
    <t>Moval Aller</t>
  </si>
  <si>
    <t>Moval Retour</t>
  </si>
  <si>
    <t>Rue de la liberté Aller</t>
  </si>
  <si>
    <t>Rue de la liberté retour</t>
  </si>
  <si>
    <t>Rte de Meroux Aller ligne 3</t>
  </si>
  <si>
    <t>Rte de Meroux Retour ligne 3</t>
  </si>
  <si>
    <t>Novillard</t>
  </si>
  <si>
    <t>Novillard Aller</t>
  </si>
  <si>
    <t>Novillard Retour</t>
  </si>
  <si>
    <t>Offemont</t>
  </si>
  <si>
    <t>Ballon Aller</t>
  </si>
  <si>
    <t>4 - 23</t>
  </si>
  <si>
    <t>Ballon Retour</t>
  </si>
  <si>
    <t>Briand Aller ligne 4</t>
  </si>
  <si>
    <t>4 - 5 - 23</t>
  </si>
  <si>
    <t>Briand Aller lignes 5 et F</t>
  </si>
  <si>
    <t>Briand Retour</t>
  </si>
  <si>
    <t>Centre commercial Aller</t>
  </si>
  <si>
    <t>Centre commercial Retour</t>
  </si>
  <si>
    <t>Champs Cerisiers</t>
  </si>
  <si>
    <t>Martinet Aller</t>
  </si>
  <si>
    <t>Martinet Retour</t>
  </si>
  <si>
    <t>Moulin Aller et Retour</t>
  </si>
  <si>
    <t>4 - 23 (l'aller)</t>
  </si>
  <si>
    <t>Moulin Retour</t>
  </si>
  <si>
    <t>Romaine Aller</t>
  </si>
  <si>
    <t>Romaine Retour</t>
  </si>
  <si>
    <t>Pérouse</t>
  </si>
  <si>
    <t>Cerisiers Aller</t>
  </si>
  <si>
    <t>24 - 32 - 33 - 34 - 92 - 35</t>
  </si>
  <si>
    <t>Cerisiers Retour</t>
  </si>
  <si>
    <t>Perouse Aller</t>
  </si>
  <si>
    <t>Perouse Retour</t>
  </si>
  <si>
    <t>Petit-Croix</t>
  </si>
  <si>
    <t>Petit Croix Aller</t>
  </si>
  <si>
    <t>35 - scolaire</t>
  </si>
  <si>
    <t>Petit Croix Retour</t>
  </si>
  <si>
    <t>Ragie Rondat Aller</t>
  </si>
  <si>
    <t>Ragie Rondat Retour</t>
  </si>
  <si>
    <t>Sapin Aller</t>
  </si>
  <si>
    <t>Sapin Retour</t>
  </si>
  <si>
    <t>Phaffans</t>
  </si>
  <si>
    <t>Haguenau Aller</t>
  </si>
  <si>
    <t>Haguenau Retour</t>
  </si>
  <si>
    <t>Phaffans Aller</t>
  </si>
  <si>
    <t>Phaffans Retour</t>
  </si>
  <si>
    <t>Reppe</t>
  </si>
  <si>
    <t>Etang Aller</t>
  </si>
  <si>
    <t>Etang Retour</t>
  </si>
  <si>
    <t>Reppe Aller</t>
  </si>
  <si>
    <t>Reppe Retour</t>
  </si>
  <si>
    <t>Vie de Ban Aller</t>
  </si>
  <si>
    <t>Vie de Ban Retour</t>
  </si>
  <si>
    <t>Roppe</t>
  </si>
  <si>
    <t>Roppe Aller</t>
  </si>
  <si>
    <t>23 - 91</t>
  </si>
  <si>
    <t>Roppe Retour</t>
  </si>
  <si>
    <t>ADAPEI</t>
  </si>
  <si>
    <t>Rouches Aller</t>
  </si>
  <si>
    <t>Rouches Retour</t>
  </si>
  <si>
    <t>Rte Vétrigne Aller</t>
  </si>
  <si>
    <t>Rte Vétrigne Retour</t>
  </si>
  <si>
    <t>Sermamagny</t>
  </si>
  <si>
    <t>Égalité Aller</t>
  </si>
  <si>
    <t>20 - 90</t>
  </si>
  <si>
    <t>Égalité Retour</t>
  </si>
  <si>
    <t>Rte d'Evette Aller</t>
  </si>
  <si>
    <t>20 - 90 - 30</t>
  </si>
  <si>
    <t>Rte d'Evette Retour</t>
  </si>
  <si>
    <t>Sermamagny Aller</t>
  </si>
  <si>
    <t>Sermamagny Retour</t>
  </si>
  <si>
    <t>Les Etangs Aller</t>
  </si>
  <si>
    <t>Les Etangs Retour</t>
  </si>
  <si>
    <t>Pouchotte Aller</t>
  </si>
  <si>
    <t>Pouchotte Retour</t>
  </si>
  <si>
    <t>Petit pont Aller</t>
  </si>
  <si>
    <t>Petit pont Retour</t>
  </si>
  <si>
    <t>Véronne Aller</t>
  </si>
  <si>
    <t>Véronne Retour</t>
  </si>
  <si>
    <t>Lallemand Aller</t>
  </si>
  <si>
    <t>Lallemand Retour</t>
  </si>
  <si>
    <t>Sevenans</t>
  </si>
  <si>
    <t>Oeufs Frais Retour</t>
  </si>
  <si>
    <t>Sévenans UTBM Aller</t>
  </si>
  <si>
    <t>Sévenans UTBM Retour</t>
  </si>
  <si>
    <t>Trévenans</t>
  </si>
  <si>
    <t>Bascule Aller</t>
  </si>
  <si>
    <t>Bascule Retour</t>
  </si>
  <si>
    <t>Conforama Aller</t>
  </si>
  <si>
    <t>Conforama Retour</t>
  </si>
  <si>
    <t>Hopital HNFC</t>
  </si>
  <si>
    <t>Rte de Vourvenans Aller</t>
  </si>
  <si>
    <t>Rte de Vourvenans Retour</t>
  </si>
  <si>
    <t>Trévenans Aller</t>
  </si>
  <si>
    <t>Trévenans Retour</t>
  </si>
  <si>
    <t>Urcerey</t>
  </si>
  <si>
    <t>Chêne Aller</t>
  </si>
  <si>
    <t>Chêne Retour</t>
  </si>
  <si>
    <t>Urcerey Aller</t>
  </si>
  <si>
    <t>Urcerey Retour</t>
  </si>
  <si>
    <t>Valdoie</t>
  </si>
  <si>
    <t>Beurrerie Aller</t>
  </si>
  <si>
    <t>Beurrerie Retour</t>
  </si>
  <si>
    <t>Blumberg Aller</t>
  </si>
  <si>
    <t>1 - 3 - 20 - 90 - 30 - 31</t>
  </si>
  <si>
    <t>Blumberg Retour</t>
  </si>
  <si>
    <t>Valdoie Mairie Aller et Retour</t>
  </si>
  <si>
    <t>Lycée quelet Aller</t>
  </si>
  <si>
    <t>Lycée quelet Retour</t>
  </si>
  <si>
    <t>Marchegay Aller</t>
  </si>
  <si>
    <t>Marchegay Retour</t>
  </si>
  <si>
    <t>Nallet Aller</t>
  </si>
  <si>
    <t>5 - 20 - 90 - 31</t>
  </si>
  <si>
    <t>Nallet Retour</t>
  </si>
  <si>
    <t>Paquis Aller</t>
  </si>
  <si>
    <t>Paquis Retour</t>
  </si>
  <si>
    <t>Pont Blanc Aller</t>
  </si>
  <si>
    <t>Pont Blanc Retour</t>
  </si>
  <si>
    <t>Prés d'Aumont Aller</t>
  </si>
  <si>
    <t>Prés d'Aumont Retour</t>
  </si>
  <si>
    <t>Rubans Aller</t>
  </si>
  <si>
    <t>Rubans Retour</t>
  </si>
  <si>
    <t>Savoureuse Aller</t>
  </si>
  <si>
    <t>Savoureuse Retour</t>
  </si>
  <si>
    <t>Turenne Aller</t>
  </si>
  <si>
    <t>Turenne Retour</t>
  </si>
  <si>
    <t>Vauthiermont</t>
  </si>
  <si>
    <t>Etang Prévot</t>
  </si>
  <si>
    <t>Vétrigne</t>
  </si>
  <si>
    <t>Devant les monts Aller</t>
  </si>
  <si>
    <t>Devant les monts Retour</t>
  </si>
  <si>
    <t>Écureuil Aller</t>
  </si>
  <si>
    <t>Écureuil Retour</t>
  </si>
  <si>
    <t>Nayatte Aller</t>
  </si>
  <si>
    <t>Nayatte Retour</t>
  </si>
  <si>
    <t>Vétrigne Aller</t>
  </si>
  <si>
    <t>Vétrigne Retour</t>
  </si>
  <si>
    <t>Vézelois</t>
  </si>
  <si>
    <t>Longerois Aller</t>
  </si>
  <si>
    <t>Longerois Retour</t>
  </si>
  <si>
    <t>Praille Aller</t>
  </si>
  <si>
    <t>Praille Retour</t>
  </si>
  <si>
    <t>Rte de Chevremont Aller</t>
  </si>
  <si>
    <t>Rte de Chevremont Retour</t>
  </si>
  <si>
    <t>Rte de Novillard Aller</t>
  </si>
  <si>
    <t>Rte de Novillard Retour</t>
  </si>
  <si>
    <t>Rue de Brebotte Aller</t>
  </si>
  <si>
    <t>Rue de Brebotte Retour</t>
  </si>
  <si>
    <t>Vézelois Aller</t>
  </si>
  <si>
    <t>Vézelois Retour</t>
  </si>
  <si>
    <t>Vosges du Sud</t>
  </si>
  <si>
    <t>Anjoutey</t>
  </si>
  <si>
    <t>Anjoutey Aller</t>
  </si>
  <si>
    <t>22 - 91</t>
  </si>
  <si>
    <t>Anjoutey Retour</t>
  </si>
  <si>
    <t>Charmotte Aller</t>
  </si>
  <si>
    <t>Charmotte Retour</t>
  </si>
  <si>
    <t>Noye Aller</t>
  </si>
  <si>
    <t>Noye Retour</t>
  </si>
  <si>
    <t>Pistolet Retour</t>
  </si>
  <si>
    <t xml:space="preserve">Anjoutey </t>
  </si>
  <si>
    <t>Pistolet Aller</t>
  </si>
  <si>
    <t>Auxelles-Bas</t>
  </si>
  <si>
    <t>Mont Coron Aller</t>
  </si>
  <si>
    <t>Mont Coron Retour</t>
  </si>
  <si>
    <t>Auxelles-Bas Aller</t>
  </si>
  <si>
    <t>Auxelles-Bas Retour</t>
  </si>
  <si>
    <t>Auxelles-Haut</t>
  </si>
  <si>
    <t>Bruyères Aller</t>
  </si>
  <si>
    <t>Bruyères Retour</t>
  </si>
  <si>
    <t>Chaux</t>
  </si>
  <si>
    <t>Bellevue Aller</t>
  </si>
  <si>
    <t>Bellevue Retour</t>
  </si>
  <si>
    <t>Chaux Aller</t>
  </si>
  <si>
    <t>Chaux Retour</t>
  </si>
  <si>
    <t>Eparses Aller</t>
  </si>
  <si>
    <t>IME</t>
  </si>
  <si>
    <t>non prévu, réflexion de la mairie pour supprimer un arrêt</t>
  </si>
  <si>
    <t>Eparses Retour</t>
  </si>
  <si>
    <t>Grillons Aller</t>
  </si>
  <si>
    <t>Grillons Retour</t>
  </si>
  <si>
    <t>Sapoix Aller</t>
  </si>
  <si>
    <t>Sapoix Retour</t>
  </si>
  <si>
    <t>Étueffont</t>
  </si>
  <si>
    <t>Bois sarclés Aller</t>
  </si>
  <si>
    <t>Bois sarclés Retour</t>
  </si>
  <si>
    <t>Bonnaymé Aller</t>
  </si>
  <si>
    <t>Association médicale + siège CCPSV</t>
  </si>
  <si>
    <t>Bonnaymé Retour</t>
  </si>
  <si>
    <t>Forge Musée Aller et Retour</t>
  </si>
  <si>
    <t>22 - 91-</t>
  </si>
  <si>
    <t>Prés Pignot Aller</t>
  </si>
  <si>
    <t>Prés Pignot Retour</t>
  </si>
  <si>
    <t>Felon</t>
  </si>
  <si>
    <t>Felon Aller</t>
  </si>
  <si>
    <t>Felon Retour</t>
  </si>
  <si>
    <t>Giromagny</t>
  </si>
  <si>
    <t>1dfl Aller</t>
  </si>
  <si>
    <t>1dfl Retour</t>
  </si>
  <si>
    <t>Route du Ballon</t>
  </si>
  <si>
    <t>Thiers Aller</t>
  </si>
  <si>
    <t>Alsace Aller</t>
  </si>
  <si>
    <t>Alsace Retour</t>
  </si>
  <si>
    <t>Giromagny Aller</t>
  </si>
  <si>
    <t>20 - 90 - 31</t>
  </si>
  <si>
    <t>Giromagny Retour</t>
  </si>
  <si>
    <t>Gendarmerie Aller</t>
  </si>
  <si>
    <t>Gendarmerie Retour</t>
  </si>
  <si>
    <t>Fougerêts Aller</t>
  </si>
  <si>
    <t>Maison de retraite</t>
  </si>
  <si>
    <t>Fougerêts Retour</t>
  </si>
  <si>
    <t>Rosemont Aller</t>
  </si>
  <si>
    <t>Rosemont Retour</t>
  </si>
  <si>
    <t>20 - 90-</t>
  </si>
  <si>
    <t>Association sportive</t>
  </si>
  <si>
    <t>St Joseph Aller</t>
  </si>
  <si>
    <t>St Joseph Retour</t>
  </si>
  <si>
    <t>Grosmagny</t>
  </si>
  <si>
    <t>Grosmagny Aller</t>
  </si>
  <si>
    <t>Grosmagny Retour</t>
  </si>
  <si>
    <t>Gouttes Aller</t>
  </si>
  <si>
    <t>Gouttes Retour</t>
  </si>
  <si>
    <t>Route d'Eloie Aller</t>
  </si>
  <si>
    <t>Route d'Eloie Retour</t>
  </si>
  <si>
    <t>Fontenotte Aller</t>
  </si>
  <si>
    <t>Fontenotte Retour</t>
  </si>
  <si>
    <t>Lachapelle-sous-Chaux</t>
  </si>
  <si>
    <t>Rue de Sermamagny Aller</t>
  </si>
  <si>
    <t>Rue de Sermamagny Retour</t>
  </si>
  <si>
    <t>Lachapelle-Ss-Chaux Aller</t>
  </si>
  <si>
    <t>Lachapelle-Ss-Chaux Retour</t>
  </si>
  <si>
    <t>Route d'Auxelles Aller</t>
  </si>
  <si>
    <t>Route d'Auxelles Retour</t>
  </si>
  <si>
    <t>Lachapelle-sous-Rougemont</t>
  </si>
  <si>
    <t>Chapelle</t>
  </si>
  <si>
    <t>Jeantet</t>
  </si>
  <si>
    <t>Jaminet Aller</t>
  </si>
  <si>
    <t>32 et scolaire</t>
  </si>
  <si>
    <t>Jaminet Retour</t>
  </si>
  <si>
    <t>33 et scolaire</t>
  </si>
  <si>
    <t>Lachapelle Ss Rougemont Aller</t>
  </si>
  <si>
    <t>Lachapelle Ss Rougemont Retour</t>
  </si>
  <si>
    <t>Lepuix</t>
  </si>
  <si>
    <t>Mines Aller</t>
  </si>
  <si>
    <t>Mines Retour</t>
  </si>
  <si>
    <t>Lepuix Aller</t>
  </si>
  <si>
    <t>Lepuix Retour</t>
  </si>
  <si>
    <t>Leval</t>
  </si>
  <si>
    <t>Leval Aller</t>
  </si>
  <si>
    <t>Leval Retour</t>
  </si>
  <si>
    <t>Pont Aller</t>
  </si>
  <si>
    <t>Pont Retour</t>
  </si>
  <si>
    <t>Etangs Charmottes Aller</t>
  </si>
  <si>
    <t>Etangs Charmottes Retour</t>
  </si>
  <si>
    <t>Petitefontaine</t>
  </si>
  <si>
    <t>Château d'eau Aller</t>
  </si>
  <si>
    <t>Château d'eau Retour</t>
  </si>
  <si>
    <t>Petitefontaine Aller</t>
  </si>
  <si>
    <t>Petitefontaine Retour</t>
  </si>
  <si>
    <t>Petitmagny</t>
  </si>
  <si>
    <t>Rue de Giromagny</t>
  </si>
  <si>
    <t>Romagny-sous-Rougemont</t>
  </si>
  <si>
    <t>Romagny Aller</t>
  </si>
  <si>
    <t>Romagny Retour</t>
  </si>
  <si>
    <t>Rte de Rougemont Aller</t>
  </si>
  <si>
    <t>Rte de Rougemont Retour</t>
  </si>
  <si>
    <t>Rougegoutte</t>
  </si>
  <si>
    <t>Reydel Aller</t>
  </si>
  <si>
    <t>Reydel Retour</t>
  </si>
  <si>
    <t>St Georges Aller</t>
  </si>
  <si>
    <t>St Georges Retour</t>
  </si>
  <si>
    <t>Rougemont-le-Château</t>
  </si>
  <si>
    <t>Ancienne gare Aller</t>
  </si>
  <si>
    <t>Médical</t>
  </si>
  <si>
    <t>Ancienne gare Retour</t>
  </si>
  <si>
    <t xml:space="preserve">Bavière </t>
  </si>
  <si>
    <t>21 - 32 - 91</t>
  </si>
  <si>
    <t>Foyer Rural</t>
  </si>
  <si>
    <t>Foyer accueil</t>
  </si>
  <si>
    <t>Rte de Romagny Aller</t>
  </si>
  <si>
    <t>Rte de Romagny Retour</t>
  </si>
  <si>
    <t>Rte d'Etueffont Aller</t>
  </si>
  <si>
    <t>21 - 91</t>
  </si>
  <si>
    <t>Rte d'Etueffont Retour</t>
  </si>
  <si>
    <t>Saint-Germain-le-Châtelet</t>
  </si>
  <si>
    <t>La Creuse Aller</t>
  </si>
  <si>
    <t>La Creuse Retour</t>
  </si>
  <si>
    <t>Rte de Belfort Aller</t>
  </si>
  <si>
    <t>Rte de Belfort Retour</t>
  </si>
  <si>
    <t>St Germain Aller</t>
  </si>
  <si>
    <t>St Germain Retour</t>
  </si>
  <si>
    <t>Vescemont</t>
  </si>
  <si>
    <t>Vescemont Aller</t>
  </si>
  <si>
    <t>Vescemont Retour</t>
  </si>
  <si>
    <t>année travaux</t>
  </si>
  <si>
    <t>information complémentaire</t>
  </si>
  <si>
    <t>CCST</t>
  </si>
  <si>
    <t>Beaucourt</t>
  </si>
  <si>
    <t>Beucler Aller</t>
  </si>
  <si>
    <t xml:space="preserve">26 - 93 - 37 </t>
  </si>
  <si>
    <t>PMI</t>
  </si>
  <si>
    <t>Beucler Retour</t>
  </si>
  <si>
    <t>26 - 93 - 37</t>
  </si>
  <si>
    <t>26 - 93 - 37 - 38</t>
  </si>
  <si>
    <t>Arcades</t>
  </si>
  <si>
    <t>Rte de Badevel Aller</t>
  </si>
  <si>
    <t>Rte de Badevel Retour</t>
  </si>
  <si>
    <t>Fonteneilles</t>
  </si>
  <si>
    <t>26 - 93 - 38</t>
  </si>
  <si>
    <t>Japy Aller</t>
  </si>
  <si>
    <t>Japy Retour</t>
  </si>
  <si>
    <t>Brassens</t>
  </si>
  <si>
    <t>26 - 38</t>
  </si>
  <si>
    <t>Julg Aller</t>
  </si>
  <si>
    <t>26 - 37 - 38</t>
  </si>
  <si>
    <t>Julg Retour</t>
  </si>
  <si>
    <t>Mésange</t>
  </si>
  <si>
    <t>Verdots Aller</t>
  </si>
  <si>
    <t>Verdots Retour</t>
  </si>
  <si>
    <t>Blessonniers Aller</t>
  </si>
  <si>
    <t>Blessonniers Retour</t>
  </si>
  <si>
    <t>Boron</t>
  </si>
  <si>
    <t>Rue de Vellescot Aller</t>
  </si>
  <si>
    <t>Rue de Vellescot Retour</t>
  </si>
  <si>
    <t>Rte de Grosne Aller</t>
  </si>
  <si>
    <t xml:space="preserve">Non concerné </t>
  </si>
  <si>
    <t>Rte de Grosne Retour</t>
  </si>
  <si>
    <t>Boron Aller</t>
  </si>
  <si>
    <t xml:space="preserve">Boron Retour </t>
  </si>
  <si>
    <t>Brebotte</t>
  </si>
  <si>
    <t>Musée de l'artisanat Aller</t>
  </si>
  <si>
    <t>Musée de l'artisanat Retour</t>
  </si>
  <si>
    <t>Brebotte Aller</t>
  </si>
  <si>
    <t>Brebotte Retour</t>
  </si>
  <si>
    <t>CCTB</t>
  </si>
  <si>
    <t>Ecrevisses Aller</t>
  </si>
  <si>
    <t>Ecrevisses Retour</t>
  </si>
  <si>
    <t>Bretagne</t>
  </si>
  <si>
    <t>Bretagne Aller</t>
  </si>
  <si>
    <t>Bretagne Retour</t>
  </si>
  <si>
    <t>Chavanatte</t>
  </si>
  <si>
    <t>Chavanatte Aller</t>
  </si>
  <si>
    <t>Chavanatte Retour</t>
  </si>
  <si>
    <t>Croisée Aller</t>
  </si>
  <si>
    <t>Croisée Retour</t>
  </si>
  <si>
    <t>Chavannes-les-Grands</t>
  </si>
  <si>
    <t>Chavannes-Les-Grands Aller</t>
  </si>
  <si>
    <t>Chavannes-Les-Grands Retour</t>
  </si>
  <si>
    <t>Ruisseau Aller</t>
  </si>
  <si>
    <t>Ruisseau Retour</t>
  </si>
  <si>
    <t>Courcelles</t>
  </si>
  <si>
    <t>Courtelevant</t>
  </si>
  <si>
    <t>Courtelevant Aller</t>
  </si>
  <si>
    <t>Courtelevant Retour</t>
  </si>
  <si>
    <t>Route de Bâle Aller</t>
  </si>
  <si>
    <t>Route de Bâle Retour</t>
  </si>
  <si>
    <t>Croix</t>
  </si>
  <si>
    <t>Croix Aller</t>
  </si>
  <si>
    <t>Croix Retour</t>
  </si>
  <si>
    <t>Delle</t>
  </si>
  <si>
    <t>5 fontaines</t>
  </si>
  <si>
    <t>25 - 93 - 36 - 37 - 38</t>
  </si>
  <si>
    <t xml:space="preserve">Allaine Aller </t>
  </si>
  <si>
    <t xml:space="preserve">25 - 93 </t>
  </si>
  <si>
    <t xml:space="preserve">Allaine Retour </t>
  </si>
  <si>
    <t>25 - 93</t>
  </si>
  <si>
    <t>Cité Jules Ferry Aller</t>
  </si>
  <si>
    <t>25 - 36 - 37 - 38</t>
  </si>
  <si>
    <t>Etablissement scolaire</t>
  </si>
  <si>
    <t>Cité Jules Ferry Retour</t>
  </si>
  <si>
    <t>Claret Aller</t>
  </si>
  <si>
    <t>Association médicale</t>
  </si>
  <si>
    <t>Claret Retour</t>
  </si>
  <si>
    <t>Doubs</t>
  </si>
  <si>
    <t>Delle Gare</t>
  </si>
  <si>
    <t>Gare</t>
  </si>
  <si>
    <t>Grelat Aller</t>
  </si>
  <si>
    <t>Grelat Retour</t>
  </si>
  <si>
    <t>Médiathèque Aller</t>
  </si>
  <si>
    <t>Médiathèque</t>
  </si>
  <si>
    <t>Médiathèque Retour</t>
  </si>
  <si>
    <t>Paix</t>
  </si>
  <si>
    <t>Piscine Aller</t>
  </si>
  <si>
    <t>25 -93</t>
  </si>
  <si>
    <t>Piscine</t>
  </si>
  <si>
    <t>Piscine Retour</t>
  </si>
  <si>
    <t>Rte de Montbéliard Aller</t>
  </si>
  <si>
    <t>Rte de Montbéliard Retour</t>
  </si>
  <si>
    <t>Stade Aller</t>
  </si>
  <si>
    <t>Stade</t>
  </si>
  <si>
    <t>Stade Retour</t>
  </si>
  <si>
    <t>Boulloche Aller</t>
  </si>
  <si>
    <t>Boulloche Retour</t>
  </si>
  <si>
    <t>Faverois</t>
  </si>
  <si>
    <t>Faverois Aller</t>
  </si>
  <si>
    <t>Faverois Retour</t>
  </si>
  <si>
    <t>Vernatte Aller</t>
  </si>
  <si>
    <t>Vernatte Retour</t>
  </si>
  <si>
    <t>Paslattes Aller</t>
  </si>
  <si>
    <t>Paslattes Retour</t>
  </si>
  <si>
    <t>Fêche-l'Église</t>
  </si>
  <si>
    <t>Fêche-l'Eglise Aller</t>
  </si>
  <si>
    <t>93 - 26 - 38</t>
  </si>
  <si>
    <t>Fêche-l'Eglise Retour</t>
  </si>
  <si>
    <t>Florimont</t>
  </si>
  <si>
    <t>Terrières Aller</t>
  </si>
  <si>
    <t>Terrières Retour</t>
  </si>
  <si>
    <t>Froidefontaine</t>
  </si>
  <si>
    <t>Ecluse Aller</t>
  </si>
  <si>
    <t>Ecluse Retour</t>
  </si>
  <si>
    <t>Rue du Stade Aller</t>
  </si>
  <si>
    <t>Rue du Stade Retour</t>
  </si>
  <si>
    <t>Grandvillars</t>
  </si>
  <si>
    <t>Bûcher Aller</t>
  </si>
  <si>
    <t>Bûcher Retour</t>
  </si>
  <si>
    <t>Magny Aller</t>
  </si>
  <si>
    <t>Magny Retour</t>
  </si>
  <si>
    <t>Migeon Aller</t>
  </si>
  <si>
    <t>Migeon Retour</t>
  </si>
  <si>
    <t>ZA de la Pellerie Aller</t>
  </si>
  <si>
    <t>ZA de la Pellerie Retour</t>
  </si>
  <si>
    <t>Grosne</t>
  </si>
  <si>
    <t>Grosne Aller</t>
  </si>
  <si>
    <t>Grosne Retour</t>
  </si>
  <si>
    <t>Lino Ventura Aller</t>
  </si>
  <si>
    <t>Lino Ventura Retour</t>
  </si>
  <si>
    <t>Vosges Aller</t>
  </si>
  <si>
    <t>Vosges Retour</t>
  </si>
  <si>
    <t>Joncherey</t>
  </si>
  <si>
    <t>Joncherey Aller</t>
  </si>
  <si>
    <t>25 - 93 - 36</t>
  </si>
  <si>
    <t>Joncherey Retour</t>
  </si>
  <si>
    <t>Grande rue Aller</t>
  </si>
  <si>
    <t>attente ouverture ligne Belfort-Delle en 2018</t>
  </si>
  <si>
    <t>Grande rue Retour</t>
  </si>
  <si>
    <t>Voivres Aller</t>
  </si>
  <si>
    <t>Voivres Retour</t>
  </si>
  <si>
    <t>Caporal Peugeot Aller</t>
  </si>
  <si>
    <t>Caporal Peugeot Retour</t>
  </si>
  <si>
    <t>Lebetain</t>
  </si>
  <si>
    <t>Adour Aller</t>
  </si>
  <si>
    <t>Adour Retour</t>
  </si>
  <si>
    <t>Fontaine du Haut Aller</t>
  </si>
  <si>
    <t>Fontaine du Haut Retour</t>
  </si>
  <si>
    <t>Lebetain Aller</t>
  </si>
  <si>
    <t>Lebetain Retour</t>
  </si>
  <si>
    <t>Lepuix-Neuf</t>
  </si>
  <si>
    <t>Chesal Aller</t>
  </si>
  <si>
    <t>Chesal Retour</t>
  </si>
  <si>
    <t>Lepuix-Neuf Aller</t>
  </si>
  <si>
    <t>Lepuix-Neuf Retour</t>
  </si>
  <si>
    <t>Montbouton</t>
  </si>
  <si>
    <t>Cité du Val Aller</t>
  </si>
  <si>
    <t>Cité du Val Retour</t>
  </si>
  <si>
    <t>Montbouton Aller</t>
  </si>
  <si>
    <t>Montbouton Retour</t>
  </si>
  <si>
    <t>Le Bannet Aller</t>
  </si>
  <si>
    <t>Le Bannet Retour</t>
  </si>
  <si>
    <t>Réchésy</t>
  </si>
  <si>
    <t>Rue de Pfetterhouse</t>
  </si>
  <si>
    <t>Rte de Courtelevant Aller</t>
  </si>
  <si>
    <t>Rte de Courtelevant Retour</t>
  </si>
  <si>
    <t>Recouvrance</t>
  </si>
  <si>
    <t>Saint-Dizier-l'Évêque</t>
  </si>
  <si>
    <t>Champs au roi</t>
  </si>
  <si>
    <t>Saint-Dizier-l'Evêque</t>
  </si>
  <si>
    <t>Suarce</t>
  </si>
  <si>
    <t>Pont de la Suarcine Aller</t>
  </si>
  <si>
    <t>Pont de la Suarcine Retour</t>
  </si>
  <si>
    <t xml:space="preserve">Suarce Aller </t>
  </si>
  <si>
    <t xml:space="preserve">Suarce Retour </t>
  </si>
  <si>
    <t>Jura Aller</t>
  </si>
  <si>
    <t>Jura Retour</t>
  </si>
  <si>
    <t>Thiancourt</t>
  </si>
  <si>
    <t xml:space="preserve">Bretilloux Aller </t>
  </si>
  <si>
    <t xml:space="preserve">Bretilloux Retour </t>
  </si>
  <si>
    <t>Thiancourt Aller</t>
  </si>
  <si>
    <t>Thiancourt Retour</t>
  </si>
  <si>
    <t>Vellescot</t>
  </si>
  <si>
    <t>Vellescot Aller</t>
  </si>
  <si>
    <t>Vellescot Retour</t>
  </si>
  <si>
    <t>Villars-le-Sec</t>
  </si>
  <si>
    <t>Villars-le-Sec Aller</t>
  </si>
  <si>
    <t>Villars-le-Sec Retour</t>
  </si>
  <si>
    <t xml:space="preserve"> </t>
  </si>
  <si>
    <t xml:space="preserve">Andelnans </t>
  </si>
  <si>
    <t>scolaire</t>
  </si>
  <si>
    <t>Non concerné par la loi</t>
  </si>
  <si>
    <t>Orchidées</t>
  </si>
  <si>
    <t>Rue de Meroux Aller</t>
  </si>
  <si>
    <t>Rue de Meroux Retour</t>
  </si>
  <si>
    <t>Universités Aller</t>
  </si>
  <si>
    <t>Universités Retour</t>
  </si>
  <si>
    <t>Scierie</t>
  </si>
  <si>
    <t>Vergers</t>
  </si>
  <si>
    <t>Rue d'Autrechêne</t>
  </si>
  <si>
    <t>Cimetière</t>
  </si>
  <si>
    <t>Route de Montbéliard</t>
  </si>
  <si>
    <t>Kléber</t>
  </si>
  <si>
    <t>Douce Aller</t>
  </si>
  <si>
    <t>Douce Retour</t>
  </si>
  <si>
    <t>Centre Aller</t>
  </si>
  <si>
    <t>Centre Retour</t>
  </si>
  <si>
    <t>Malsaucy</t>
  </si>
  <si>
    <t>Route de la forêt</t>
  </si>
  <si>
    <t>Planchettes Aller</t>
  </si>
  <si>
    <t>Planchettes Retour</t>
  </si>
  <si>
    <t>Rue du Yes Aller</t>
  </si>
  <si>
    <t>Rue du Yes Retour</t>
  </si>
  <si>
    <t>Taillis Aller</t>
  </si>
  <si>
    <t>Taillis Retour</t>
  </si>
  <si>
    <t>La Praie Aller</t>
  </si>
  <si>
    <t>La Praie Retour</t>
  </si>
  <si>
    <t>Lavoir Aller</t>
  </si>
  <si>
    <t>Lavoir Retour</t>
  </si>
  <si>
    <t>La Forge</t>
  </si>
  <si>
    <t>Rondage</t>
  </si>
  <si>
    <t>La Truche Aller</t>
  </si>
  <si>
    <t>La Truche Retour</t>
  </si>
  <si>
    <t xml:space="preserve">Collège </t>
  </si>
  <si>
    <t>La Noue Aller</t>
  </si>
  <si>
    <t>La Noue Retour</t>
  </si>
  <si>
    <t>Vernois</t>
  </si>
  <si>
    <t>Sorbier</t>
  </si>
  <si>
    <t>Gare Petit-Croix</t>
  </si>
  <si>
    <t>Halte Fluviale</t>
  </si>
  <si>
    <t>Collège Camille Claudel</t>
  </si>
  <si>
    <t>Chenecées</t>
  </si>
  <si>
    <t>Rue du Moulin</t>
  </si>
  <si>
    <t>Lotissement Pegoud Aller</t>
  </si>
  <si>
    <t>Lotissement Pegoud Retour</t>
  </si>
  <si>
    <t>Cité du Maroc</t>
  </si>
  <si>
    <t>Croze</t>
  </si>
  <si>
    <t>Combattes</t>
  </si>
  <si>
    <t>Rue du Canal</t>
  </si>
  <si>
    <t>Serrurerie Aller</t>
  </si>
  <si>
    <t>Serrurerie Retour</t>
  </si>
  <si>
    <t>Croix du Bois Aller</t>
  </si>
  <si>
    <t>Croix du Bois Retour</t>
  </si>
  <si>
    <t>Prairie</t>
  </si>
  <si>
    <t>Les Malpateys</t>
  </si>
  <si>
    <t>Les Boulets</t>
  </si>
  <si>
    <t>Goutte Oineux</t>
  </si>
  <si>
    <t>Rue des Creuses</t>
  </si>
  <si>
    <t>Colline</t>
  </si>
  <si>
    <t>Le Rhôme</t>
  </si>
  <si>
    <t>La Brosse</t>
  </si>
  <si>
    <t>Libération</t>
  </si>
  <si>
    <t>Côte le Saint</t>
  </si>
  <si>
    <t>Ruisseau de la Goutte Aller</t>
  </si>
  <si>
    <t>Ruisseau de la Goutte Retour</t>
  </si>
  <si>
    <t>Rue de la Savoureuse Aller</t>
  </si>
  <si>
    <t>Rue de la Savoureuse Retour</t>
  </si>
  <si>
    <t>Mont Jean Aller</t>
  </si>
  <si>
    <t>Mont Jean Retour</t>
  </si>
  <si>
    <t xml:space="preserve">Ancienne Ecole </t>
  </si>
  <si>
    <t>Fonderie Aller</t>
  </si>
  <si>
    <t>Fonderie Retour</t>
  </si>
  <si>
    <t>Les Epreys</t>
  </si>
  <si>
    <t>Menuiserie</t>
  </si>
  <si>
    <t>Rue des écoles</t>
  </si>
  <si>
    <t>Chantoiseau</t>
  </si>
  <si>
    <t>Rue des carrières Aller</t>
  </si>
  <si>
    <t>Rue des carrières Retour</t>
  </si>
  <si>
    <t>Route de Rougegoutte Aller</t>
  </si>
  <si>
    <t>Route de Rougegoutte Retour</t>
  </si>
  <si>
    <t>Bourg-sous-Châtelet</t>
  </si>
  <si>
    <t>Bourg Ss Châtelet (anc. :Fontaine) Aller</t>
  </si>
  <si>
    <t>Bourg Ss Châtelet (anc. : Fontaine) Retour</t>
  </si>
  <si>
    <t>Sur la Ville</t>
  </si>
  <si>
    <t>Riervescemont</t>
  </si>
  <si>
    <t>Riervescemont (anc. : Mairie)</t>
  </si>
  <si>
    <t>Chemin de la concentrerie</t>
  </si>
  <si>
    <t>Gouttes des canals</t>
  </si>
  <si>
    <t>Collège Colucci</t>
  </si>
  <si>
    <t>Rue de Vandoncourt Aller</t>
  </si>
  <si>
    <t>Rue de Vandoncourt Retour</t>
  </si>
  <si>
    <t>Brières Aller</t>
  </si>
  <si>
    <t>Brières Retour</t>
  </si>
  <si>
    <t>Carrefour Aller</t>
  </si>
  <si>
    <t>Carrefour Retour</t>
  </si>
  <si>
    <t>Goutte-Haine Aller</t>
  </si>
  <si>
    <t>Goutte-Haine Retour</t>
  </si>
  <si>
    <t>Enclos</t>
  </si>
  <si>
    <t>De Lattre Aller</t>
  </si>
  <si>
    <t>De Lattre Retour</t>
  </si>
  <si>
    <t>Normandie Aller</t>
  </si>
  <si>
    <t>Normandie Retour</t>
  </si>
  <si>
    <t>Ackermann Aller (anc. : Saget)</t>
  </si>
  <si>
    <t>Ackermann Retour (anc. : Saget)</t>
  </si>
  <si>
    <t>Rte de Florimont Aller</t>
  </si>
  <si>
    <t>Rte de Florimont Retour</t>
  </si>
  <si>
    <t>Jean Moulin</t>
  </si>
  <si>
    <t>Chênes Aller</t>
  </si>
  <si>
    <t>Chênes Retour</t>
  </si>
  <si>
    <t>Tuilerie Aller</t>
  </si>
  <si>
    <t>Tuilerie Retour</t>
  </si>
  <si>
    <t>Calvaire</t>
  </si>
  <si>
    <t>Place Aller</t>
  </si>
  <si>
    <t>Place Retour</t>
  </si>
  <si>
    <t>Rue de la Combatte Aller</t>
  </si>
  <si>
    <t>Rue de la Combatte Retour</t>
  </si>
  <si>
    <t>Salle des Fêtes Aller</t>
  </si>
  <si>
    <t>Salle des Fêtes Retour</t>
  </si>
  <si>
    <t>Eglise de Grosne</t>
  </si>
  <si>
    <t>Charles de Gaulle</t>
  </si>
  <si>
    <t>Restaurant</t>
  </si>
  <si>
    <t>La Louvière</t>
  </si>
  <si>
    <t>Allaine Retour</t>
  </si>
  <si>
    <t>PMA</t>
  </si>
  <si>
    <t>Badevel</t>
  </si>
  <si>
    <t>Badevel Aller</t>
  </si>
  <si>
    <t>U</t>
  </si>
  <si>
    <t>géré par PMA</t>
  </si>
  <si>
    <t>Badevel Retour</t>
  </si>
  <si>
    <t>U - OAD S</t>
  </si>
  <si>
    <t xml:space="preserve">à rembourser </t>
  </si>
  <si>
    <t>Proritaires</t>
  </si>
  <si>
    <t>nbre Arrets Totaux</t>
  </si>
  <si>
    <t>Total</t>
  </si>
  <si>
    <t xml:space="preserve">Accessibles </t>
  </si>
  <si>
    <t xml:space="preserve">non concernés </t>
  </si>
  <si>
    <t>Nbre arrets lignes régulières-secondaires</t>
  </si>
  <si>
    <t xml:space="preserve">Arrets scol </t>
  </si>
  <si>
    <t xml:space="preserve">Nre arrets Réseau </t>
  </si>
  <si>
    <t>SDA'AP 2017-Arrêts  prioritaires à mettre  aux normes PMR/Com Com</t>
  </si>
  <si>
    <t>GRAND BELFORT</t>
  </si>
  <si>
    <t>VOSGES DU SUD</t>
  </si>
  <si>
    <t>ANDELNANS</t>
  </si>
  <si>
    <t>ANJOUTEY</t>
  </si>
  <si>
    <t>BEAUCOURT</t>
  </si>
  <si>
    <t>ARGIESANS</t>
  </si>
  <si>
    <t>CHAUX</t>
  </si>
  <si>
    <t>DELLE</t>
  </si>
  <si>
    <t>BAVILLIERS</t>
  </si>
  <si>
    <t>ETUEFFONT</t>
  </si>
  <si>
    <t>FAVEROIS</t>
  </si>
  <si>
    <t>BELFORT</t>
  </si>
  <si>
    <t>GIROMAGNY</t>
  </si>
  <si>
    <t>FECHE L'EGLISE</t>
  </si>
  <si>
    <t>BERMONT</t>
  </si>
  <si>
    <t>LEPUIX</t>
  </si>
  <si>
    <t>GRANDVILLARS</t>
  </si>
  <si>
    <t>BESSONCOURT</t>
  </si>
  <si>
    <t>ROUGEGOUTTE</t>
  </si>
  <si>
    <t>JONCHEREY</t>
  </si>
  <si>
    <t>BOUROGNE</t>
  </si>
  <si>
    <t>ROUGEMONT LE CHÂTEAU</t>
  </si>
  <si>
    <t>CHATENOIS</t>
  </si>
  <si>
    <t>CHEVREMONT</t>
  </si>
  <si>
    <t>DANJOUTIN</t>
  </si>
  <si>
    <t>DENNEY</t>
  </si>
  <si>
    <t>EGUENIGUE</t>
  </si>
  <si>
    <t>ELOIE</t>
  </si>
  <si>
    <t>ESSERT</t>
  </si>
  <si>
    <t>EVETTE</t>
  </si>
  <si>
    <t>MENONCOURT</t>
  </si>
  <si>
    <t>MONTREUX-CHÂTEAU</t>
  </si>
  <si>
    <t>NOVILLARS</t>
  </si>
  <si>
    <t>OFFEMONT</t>
  </si>
  <si>
    <t>PEROUSE</t>
  </si>
  <si>
    <t>ROPPE</t>
  </si>
  <si>
    <t>TREVENANS</t>
  </si>
  <si>
    <t>VALDOIE</t>
  </si>
  <si>
    <t>VEZELOIS</t>
  </si>
  <si>
    <t>TOTAL</t>
  </si>
  <si>
    <t>Scénario de financement par le SMTC</t>
  </si>
  <si>
    <t>Gd Belfort</t>
  </si>
  <si>
    <t>Vosges du sud</t>
  </si>
  <si>
    <t>Arrêts prioritaires restants</t>
  </si>
  <si>
    <t>Coût fourchette basse (10 K€ / arrêt)</t>
  </si>
  <si>
    <t>Coût fourchette haute (15 K€ / arrêt)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</si>
  <si>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</si>
  <si>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Arret à rembourser 2016-2017</t>
  </si>
  <si>
    <t>Nbre total d'arrets prioritaires</t>
  </si>
  <si>
    <t>Répartition du financement par collège pour 206 arrets prioritaires</t>
  </si>
  <si>
    <t>CD90</t>
  </si>
  <si>
    <t>ComCom</t>
  </si>
  <si>
    <t>Nombre de voix</t>
  </si>
  <si>
    <t>Financement statuaire</t>
  </si>
  <si>
    <t xml:space="preserve">Fourchette basse </t>
  </si>
  <si>
    <t xml:space="preserve">Fourchette Haute </t>
  </si>
  <si>
    <t xml:space="preserve">Montant pour  4 ans </t>
  </si>
  <si>
    <t>CCVS</t>
  </si>
  <si>
    <t>Montant annuel</t>
  </si>
  <si>
    <t>Les forges Aller</t>
  </si>
  <si>
    <t>Les Forges Retour</t>
  </si>
  <si>
    <t>Florimont Retour</t>
  </si>
  <si>
    <t>Florimont Aller</t>
  </si>
  <si>
    <t>Andelnans Prés Aller</t>
  </si>
  <si>
    <t>Andelnans Prés Retour</t>
  </si>
  <si>
    <t xml:space="preserve">La Noue Retour </t>
  </si>
  <si>
    <t>Argiésans Aller</t>
  </si>
  <si>
    <t>Argiésans Retour</t>
  </si>
  <si>
    <t>Rue d'Héricourt Aller</t>
  </si>
  <si>
    <t>Rue d'Héricourt Retour</t>
  </si>
  <si>
    <t>Rue de Buc Aller</t>
  </si>
  <si>
    <t>Rue de Buc Retour</t>
  </si>
  <si>
    <t>1 - 8</t>
  </si>
  <si>
    <t xml:space="preserve"> 3 - 24 - 25 - 93 - 35</t>
  </si>
  <si>
    <t>23 - 33</t>
  </si>
  <si>
    <t>Sorbier Aller</t>
  </si>
  <si>
    <t>Sorbier Retour</t>
  </si>
  <si>
    <t>24 - 25</t>
  </si>
  <si>
    <t xml:space="preserve"> 24 - 25</t>
  </si>
  <si>
    <t>30 - scolaire</t>
  </si>
  <si>
    <t>Rue du Yers Aller</t>
  </si>
  <si>
    <t>Rue du Yers Retour</t>
  </si>
  <si>
    <t>Bourbet Aller</t>
  </si>
  <si>
    <t>Bourbet Retour</t>
  </si>
  <si>
    <t>Botans Aller</t>
  </si>
  <si>
    <t>Botans Retour</t>
  </si>
  <si>
    <t>Lot de la Baie</t>
  </si>
  <si>
    <t>Berly</t>
  </si>
  <si>
    <t>Pasteur</t>
  </si>
  <si>
    <t>Lotissement Autoroutier</t>
  </si>
  <si>
    <t>Rue de Charmois</t>
  </si>
  <si>
    <t>Goscinny</t>
  </si>
  <si>
    <t>cf. onglet "arrêts à rembourser"</t>
  </si>
  <si>
    <t>Date travaux</t>
  </si>
  <si>
    <t>Chemin de la Ferme Retour</t>
  </si>
  <si>
    <t>Pins Retour</t>
  </si>
  <si>
    <t>Terrasse Retour</t>
  </si>
  <si>
    <t>Chemin de la Ferme Aller</t>
  </si>
  <si>
    <t>De Gaulle Aller</t>
  </si>
  <si>
    <t>Pins Aller</t>
  </si>
  <si>
    <t>Terrasse Aller</t>
  </si>
  <si>
    <t>Hauts des Près Aller</t>
  </si>
  <si>
    <t>Hauts des Près Retour</t>
  </si>
  <si>
    <t>Cravanchoise Aller</t>
  </si>
  <si>
    <t>Cravanchoise Retour</t>
  </si>
  <si>
    <t>Cravanche Centre Aller</t>
  </si>
  <si>
    <t>Cravanche Centre Retour</t>
  </si>
  <si>
    <t>au 13-11-2017</t>
  </si>
  <si>
    <t>Poids</t>
  </si>
  <si>
    <t>Caractéristiques du point</t>
  </si>
  <si>
    <t>Travaux à mener</t>
  </si>
  <si>
    <t>Commentaires</t>
  </si>
  <si>
    <t>Pas de trottoir, pas de quai
Surface végétale trop meuble pour la circulation des fauteuils roulants, des poussettes</t>
  </si>
  <si>
    <t>Créer la totalité de l'arrêt : quai, circulation de tous, surface dure (pas d'herbe) pour aller jusqu'à l'arrêt</t>
  </si>
  <si>
    <t>Abribus et circulation suffisante
Pas de quai</t>
  </si>
  <si>
    <t>Créer le quai</t>
  </si>
  <si>
    <t>Travaux réalisés ou en cours de réalisation</t>
  </si>
  <si>
    <t>Poteau et trottoirs sans obstacles
Pas de quai</t>
  </si>
  <si>
    <t>Créer le quai
Elargir le trottoir pour la zone de retournement</t>
  </si>
  <si>
    <t>Poteau et circulation suffisante
Pas de quai</t>
  </si>
  <si>
    <t>Poteau et obstacles en bord de trottoir
Pas de quai</t>
  </si>
  <si>
    <t>Reculer poteau et obstacles pour libérer la zone de retournement, de circulation
Créer le quai</t>
  </si>
  <si>
    <t>Poteau à proximité d'un virage
Pas de quai</t>
  </si>
  <si>
    <t>Déplacer le poteau pour éviter le virage et favoriser une bonne circulation
Créer le quai</t>
  </si>
  <si>
    <t>Poteau
Pas de trottoir, surface meuble empêchant la bonne circulation des fauteuils et poussettes (graviers)
Pas de quai</t>
  </si>
  <si>
    <t>Créer le trottoir
Créer le quai</t>
  </si>
  <si>
    <t>Poteau
Trottoir assez large mais revêtement meuble (graviers)
Pas de quai</t>
  </si>
  <si>
    <t>Modifier le revêtement du trottoir
Créer le quai</t>
  </si>
  <si>
    <t>Abribus à même la route</t>
  </si>
  <si>
    <t>Poteau Trottoir 0,13 m</t>
  </si>
  <si>
    <t>Poteau et abribus                          hauteur du quai 0,20 m</t>
  </si>
  <si>
    <t>Travaux réalisés</t>
  </si>
  <si>
    <t>Poteau                                      hauteur du quai 0,20 m</t>
  </si>
  <si>
    <t>Poteau et abribus                          hauteur du quai 0,17 m</t>
  </si>
  <si>
    <t>Poteau                                                A même la route</t>
  </si>
  <si>
    <t>maison de retraite</t>
  </si>
  <si>
    <t>Poteau, à proximité d'un virage
Pas de trottoir, surface meuble empêchant la bonne circulation des fauteuils et poussett</t>
  </si>
  <si>
    <t>Déplacer le poteau pour être en ligne droite
Créer le trottoir
Créer le quai</t>
  </si>
  <si>
    <t>Poteau et abribus</t>
  </si>
  <si>
    <t>Poteau en fin de trottoir
Pas de quai</t>
  </si>
  <si>
    <t>Prolonger le trottoir
Créer le quai</t>
  </si>
  <si>
    <t>Poteau à déplacer pour éviter le virage et favoriser une bonne circulation
Créer le quai</t>
  </si>
  <si>
    <t>Abribus empêchant la zone de retournement d'un fauteuil</t>
  </si>
  <si>
    <t>Retravailler la position de l'abribus
Créer le quai</t>
  </si>
  <si>
    <t>Poteau
Pas de trottoir
Pas de quai</t>
  </si>
  <si>
    <t>Créer trottoir
Créer le quai</t>
  </si>
  <si>
    <t>Association communale</t>
  </si>
  <si>
    <t>Poteau
Pas de trottoirs et surface meuble végétale
Pas de quai</t>
  </si>
  <si>
    <t>Créer les trottoirs pour accéder à l'arrêt
Créer le quai</t>
  </si>
  <si>
    <t>Poteau</t>
  </si>
  <si>
    <t>Poteau situé à proximité d'un virage
Pas de quai</t>
  </si>
  <si>
    <t>Déplacer le poteau pour être en ligne droite
Créer le quai</t>
  </si>
  <si>
    <t>Poteau
Trottoir étroit
Pas de quai</t>
  </si>
  <si>
    <t>Elargir le trottoir pour la bonne circulation de tous
Créer le quai</t>
  </si>
  <si>
    <t>Poteau                                                        Pas de bateau, à côté d'un parking</t>
  </si>
  <si>
    <t xml:space="preserve">A voir sur place avec le Maître d'Œuvre </t>
  </si>
  <si>
    <t>Abribus</t>
  </si>
  <si>
    <t>Commerces</t>
  </si>
  <si>
    <t>Poteau,                                                       largeur trottoir suffisante</t>
  </si>
  <si>
    <t>Poteau, à même la route, pas de trottoirs</t>
  </si>
  <si>
    <t>Poteau et abribus devant une entrée de maison</t>
  </si>
  <si>
    <t>Arrêt à avancer                                                          Créer le quai</t>
  </si>
  <si>
    <t>Poteau et abribus dans un virage
Poteau électrique obstacle
Décrochement de la chaussée dans le virage
Pas de quai</t>
  </si>
  <si>
    <t>Déplacer l'abribus pour être en ligne droite et s'éloigner de l'obstacle que forme le poteau électrique
Supprimer le décrochement de la chaussée en créant le qua</t>
  </si>
  <si>
    <t>Poteau en limite de propriété
Terre-plain végétal à côté de l'abri-bus
Absence de quai et zone de retournement</t>
  </si>
  <si>
    <t>Supprimer les obstacles sur trottoirs
Quai et zone de retournement à créer</t>
  </si>
  <si>
    <t>Absence de quai</t>
  </si>
  <si>
    <t>Église Aller (rue de Buc)</t>
  </si>
  <si>
    <t>2+39</t>
  </si>
  <si>
    <t>Poteau, Trottoir assez large</t>
  </si>
  <si>
    <t>Église Retour (rue de Buc)</t>
  </si>
  <si>
    <t>Abribus et Poteau, petit trottoir</t>
  </si>
  <si>
    <t>Poteau, au milieu de l'herbe, pas de passage piéton</t>
  </si>
  <si>
    <t>Poteau                                                         Peu de place, bordure en limite de propriété</t>
  </si>
  <si>
    <t>Poteau et abribus,  trottoirs sans obstacles                                             Pas de quai</t>
  </si>
  <si>
    <t>Poteau                                           Trottoir largeur 1,4 m</t>
  </si>
  <si>
    <t>Poteau
Trottoir avec deux revêtement (macadam + herbe)
Pas de quai</t>
  </si>
  <si>
    <t>Modifier le revêtement du trottoir (supprimer l'herbe)
Créer le quai</t>
  </si>
  <si>
    <t>Poteau
Pas de trottoir, uniquement un revêtement meuble
Pas de quai</t>
  </si>
  <si>
    <t>Poteau,                                                        plots de protection</t>
  </si>
  <si>
    <t>Poteau,                                                     Trottoir assez large</t>
  </si>
  <si>
    <t>Poteau, pas de quai</t>
  </si>
  <si>
    <t>Supprimer une place de stationnement             Créer le quai</t>
  </si>
  <si>
    <t>Poteau,                                                     Trottoir assez large                                             Pas de quai</t>
  </si>
  <si>
    <t>Poteau
Trottoir trop étroit pour une circulation de tous
Pas de quai</t>
  </si>
  <si>
    <t>Elargir le trottoir pour une bonne circulation de tous
Créer le quai</t>
  </si>
  <si>
    <t>Poteau
Trottoir assez large mais revêtement meuble empêchant la bonne circulation des fauteuils et poussettes
Pas de quai</t>
  </si>
  <si>
    <t>Remplacer le revêtement du trottoir
Créer le quai</t>
  </si>
  <si>
    <t>Poteau
Pas de quai</t>
  </si>
  <si>
    <t>Elargir le trottoir pour la zone de retournement
Créer le quai</t>
  </si>
  <si>
    <t>Poteau,                                                             largeur trottoir 1,40 m, encart bus                                                                   Pas de quai</t>
  </si>
  <si>
    <t>Poteau et abribus à 10 m                                     largeur trottoir 1,40 m,                                        encart bus</t>
  </si>
  <si>
    <t>Déplacer le poteau                            
Créer le quai</t>
  </si>
  <si>
    <t>Poteau et abribus à même la route,                                                 largeur trottoir 1,40 m</t>
  </si>
  <si>
    <t>Poteau situé dans un virage
Trottoir assez large
Pas de quai</t>
  </si>
  <si>
    <t>Poteau et abribus,                                  largeur trottoir insuffisante</t>
  </si>
  <si>
    <t>Poteau et abribus à même la route,                                                 Pas de trottoir                                                Pas de quai</t>
  </si>
  <si>
    <t>Sceller le poteau</t>
  </si>
  <si>
    <t>Poteau et abribus,  encart sur trottoirs                                              Pas de quai</t>
  </si>
  <si>
    <t>Poteau, sur trottoir                                     largeur moins de 1,40 m</t>
  </si>
  <si>
    <t>Abribus et Poteau                                          Pas de quai</t>
  </si>
  <si>
    <t>Poteau à proximité d'un virage
Pas de trottoir, surface végétale meuble
Pas de quai</t>
  </si>
  <si>
    <t>Déplacer le poteau pour éviter le virage et favoriser une bonne circulation
Créer le quai et le trottoir avec une surface permettant la bonne circulation de tous</t>
  </si>
  <si>
    <t>Argiésans Centre Aller</t>
  </si>
  <si>
    <t>Argiésans Centre Retour</t>
  </si>
  <si>
    <t>Poteau à côté d'un muret
Aucun espace de circulation
Pas de trottoir, pas de quai, pas de zone de retournement</t>
  </si>
  <si>
    <t>Créer un véritable trottoir et quai, de largeur suffisante pour la circulation de tous et le retournement d'un fauteuil</t>
  </si>
  <si>
    <t>Poteau,                                                           largeur trottoir suffisante                                                                      Pas de quai</t>
  </si>
  <si>
    <t>Poteau et abribus
Pas de quai, pas de zone de retournement</t>
  </si>
  <si>
    <t>Créer le quai
Créer la zone de retournement</t>
  </si>
  <si>
    <t>Poteau et abribus à même la route, pas de trottoir,                                          Piste cyclable</t>
  </si>
  <si>
    <t>Poteau à même la route,                   pas de trottoir,                                          Piste cyclable</t>
  </si>
  <si>
    <t>Abribus et poteau dans un virage
Pas de trottoir et surface meuble (gravier)
Pas de quai</t>
  </si>
  <si>
    <t>Déplacer l'arrêt pour éviter le virage et favoriser une bonne circulation
Créer le quai et le trottoir avec une surface permettant la bonne circulation de tous</t>
  </si>
  <si>
    <t>Poteau et abribus à moins d'un mètre                                                                        hauteur du quai 18 cm</t>
  </si>
  <si>
    <t>Poteau                                                                  Pas de quai</t>
  </si>
  <si>
    <t>20 - 90-40</t>
  </si>
  <si>
    <t>Poteau, hauteur trottoir 20 cm</t>
  </si>
  <si>
    <t>Poteau et abribus à même la route, pas de trottoir                                     Pas de quai</t>
  </si>
  <si>
    <t>Poteau, trottoir 1,40 m                                Pas de quai</t>
  </si>
  <si>
    <t>Poteau et abribus                                   Pas de quai</t>
  </si>
  <si>
    <t>Potelets en abords de trottoirs, un unique poteau
Circulation impossible des PMR
Pas de quai</t>
  </si>
  <si>
    <t>Supprimer les obstacles sur trottoirs (les potelets)
Créer le quai</t>
  </si>
  <si>
    <t>Poteau et circulation suffisante
Pas de qua</t>
  </si>
  <si>
    <t xml:space="preserve">Poteau et abribus                                      dans un virage, largeur trottoir 0,60 m </t>
  </si>
  <si>
    <t>Poteau et abribus,                                       trottoir large                                              Pas de quai</t>
  </si>
  <si>
    <t>Poteau et abribus à même la route, revêtement graviers, piste cyclable devant poteau                                                 Pas de quai</t>
  </si>
  <si>
    <t>Poteau à même la route (dans l'herbe) piste cyclable devant poteau                                         Pas de quai</t>
  </si>
  <si>
    <t>Poteau et abribus, piste cyclable de 1,40 m entre poteau et arrêt                                         Pas de quai</t>
  </si>
  <si>
    <t>Abribus, piste cyclable de 1,40 m entre poteau et arrêt       Pas de quai</t>
  </si>
  <si>
    <t>Poteau à même la route          Pas de quai</t>
  </si>
  <si>
    <t>Poteau trottoir largeur 1,4 m Pas de quai</t>
  </si>
  <si>
    <t>Abribus
Trottoir trop étroit pour une circulation de tous
Pas de quai</t>
  </si>
  <si>
    <t>Poteau
Largeur de trottoir suffisante mais revêtement trop meuble (graviers) pour la circulation des fauteuiles et poussettes
Pas de quai</t>
  </si>
  <si>
    <t>Poteau et abribus                                    Largeur trottoir suffisante                                 Pas de quai</t>
  </si>
  <si>
    <t>Poteau à même la route           Pas de quai</t>
  </si>
  <si>
    <t>Poteau, largeur de 1,30                  Pas de quai</t>
  </si>
  <si>
    <t>Poteau,                                                                            trottoir largeur de 1,40                            Pas de quai</t>
  </si>
  <si>
    <t>Poteau,                                                                trottoir largeur de 1,40                               Pas de quai</t>
  </si>
  <si>
    <t>Poteau                                                              Largeur trottoir suffisante</t>
  </si>
  <si>
    <t>Année 1</t>
  </si>
  <si>
    <t>Année 2</t>
  </si>
  <si>
    <t>Année 3</t>
  </si>
  <si>
    <t>Année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</si>
</sst>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mm\ yyyy"/>
    <numFmt numFmtId="165" formatCode="#,##0\ &quot;€&quot;"/>
  </numFmts>
  <fonts count="1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Dashed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Dashed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tted">
        <color auto="1"/>
      </bottom>
      <diagonal/>
    </border>
    <border>
      <left style="medium">
        <color indexed="64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medium">
        <color indexed="64"/>
      </right>
      <top style="dotted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8">
    <xf numFmtId="0" fontId="0" fillId="0" borderId="0" xfId="0"/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Border="1"/>
    <xf numFmtId="0" fontId="4" fillId="0" borderId="0" xfId="0" quotePrefix="1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Fill="1" applyBorder="1"/>
    <xf numFmtId="0" fontId="0" fillId="0" borderId="0" xfId="0" applyBorder="1"/>
    <xf numFmtId="0" fontId="0" fillId="0" borderId="0" xfId="0" quotePrefix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/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left"/>
    </xf>
    <xf numFmtId="0" fontId="0" fillId="2" borderId="1" xfId="0" applyFill="1" applyBorder="1"/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left" vertical="center" wrapText="1"/>
    </xf>
    <xf numFmtId="0" fontId="4" fillId="2" borderId="2" xfId="0" applyFont="1" applyFill="1" applyBorder="1"/>
    <xf numFmtId="0" fontId="1" fillId="0" borderId="0" xfId="0" applyFont="1" applyFill="1" applyBorder="1"/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0" fillId="2" borderId="1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0" fillId="0" borderId="0" xfId="0" applyFill="1" applyBorder="1" applyAlignment="1"/>
    <xf numFmtId="0" fontId="1" fillId="0" borderId="0" xfId="0" applyFont="1" applyFill="1" applyBorder="1" applyAlignment="1">
      <alignment vertical="center"/>
    </xf>
    <xf numFmtId="0" fontId="0" fillId="2" borderId="2" xfId="0" quotePrefix="1" applyFill="1" applyBorder="1" applyAlignment="1">
      <alignment horizontal="center"/>
    </xf>
    <xf numFmtId="0" fontId="0" fillId="2" borderId="2" xfId="0" applyFill="1" applyBorder="1" applyAlignment="1">
      <alignment horizontal="left"/>
    </xf>
    <xf numFmtId="0" fontId="0" fillId="2" borderId="2" xfId="0" applyFill="1" applyBorder="1" applyAlignment="1">
      <alignment horizontal="left" vertical="center"/>
    </xf>
    <xf numFmtId="0" fontId="1" fillId="0" borderId="0" xfId="0" applyFont="1" applyBorder="1"/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2" borderId="1" xfId="0" applyFont="1" applyFill="1" applyBorder="1"/>
    <xf numFmtId="0" fontId="4" fillId="2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left"/>
    </xf>
    <xf numFmtId="0" fontId="1" fillId="2" borderId="2" xfId="0" applyFont="1" applyFill="1" applyBorder="1"/>
    <xf numFmtId="16" fontId="0" fillId="0" borderId="0" xfId="0" quotePrefix="1" applyNumberFormat="1" applyBorder="1" applyAlignment="1">
      <alignment horizontal="center"/>
    </xf>
    <xf numFmtId="0" fontId="4" fillId="2" borderId="2" xfId="0" quotePrefix="1" applyFont="1" applyFill="1" applyBorder="1" applyAlignment="1">
      <alignment horizontal="center" vertical="center"/>
    </xf>
    <xf numFmtId="0" fontId="4" fillId="2" borderId="2" xfId="0" quotePrefix="1" applyFont="1" applyFill="1" applyBorder="1" applyAlignment="1">
      <alignment horizontal="center"/>
    </xf>
    <xf numFmtId="0" fontId="4" fillId="2" borderId="2" xfId="0" applyFont="1" applyFill="1" applyBorder="1" applyAlignment="1">
      <alignment horizontal="right"/>
    </xf>
    <xf numFmtId="0" fontId="4" fillId="2" borderId="2" xfId="0" applyFont="1" applyFill="1" applyBorder="1" applyAlignment="1">
      <alignment horizontal="right" vertical="center"/>
    </xf>
    <xf numFmtId="0" fontId="0" fillId="0" borderId="0" xfId="0" quotePrefix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0" fillId="0" borderId="2" xfId="0" applyFill="1" applyBorder="1"/>
    <xf numFmtId="0" fontId="4" fillId="0" borderId="0" xfId="0" quotePrefix="1" applyFont="1" applyFill="1" applyBorder="1" applyAlignment="1">
      <alignment horizont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0" fontId="0" fillId="0" borderId="0" xfId="0" quotePrefix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 applyFill="1" applyBorder="1"/>
    <xf numFmtId="0" fontId="7" fillId="0" borderId="0" xfId="0" applyFont="1" applyBorder="1"/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5" fillId="0" borderId="0" xfId="0" applyFont="1" applyFill="1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left" vertical="center" wrapText="1"/>
    </xf>
    <xf numFmtId="0" fontId="0" fillId="0" borderId="0" xfId="0" applyFont="1" applyBorder="1"/>
    <xf numFmtId="0" fontId="0" fillId="0" borderId="0" xfId="0" quotePrefix="1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0" fillId="2" borderId="2" xfId="0" quotePrefix="1" applyFont="1" applyFill="1" applyBorder="1" applyAlignment="1">
      <alignment horizontal="center"/>
    </xf>
    <xf numFmtId="0" fontId="0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2" borderId="2" xfId="0" applyFill="1" applyBorder="1" applyAlignment="1"/>
    <xf numFmtId="0" fontId="0" fillId="0" borderId="0" xfId="0" applyFont="1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5" xfId="0" quotePrefix="1" applyFill="1" applyBorder="1" applyAlignment="1">
      <alignment horizontal="center"/>
    </xf>
    <xf numFmtId="0" fontId="0" fillId="2" borderId="5" xfId="0" applyFill="1" applyBorder="1" applyAlignment="1">
      <alignment horizontal="left"/>
    </xf>
    <xf numFmtId="0" fontId="4" fillId="2" borderId="5" xfId="0" applyFont="1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7" xfId="0" quotePrefix="1" applyFill="1" applyBorder="1" applyAlignment="1">
      <alignment horizontal="center"/>
    </xf>
    <xf numFmtId="0" fontId="0" fillId="2" borderId="7" xfId="0" applyFill="1" applyBorder="1" applyAlignment="1">
      <alignment horizontal="left"/>
    </xf>
    <xf numFmtId="0" fontId="4" fillId="2" borderId="7" xfId="0" applyFont="1" applyFill="1" applyBorder="1"/>
    <xf numFmtId="0" fontId="4" fillId="3" borderId="0" xfId="0" quotePrefix="1" applyFont="1" applyFill="1" applyBorder="1" applyAlignment="1">
      <alignment horizontal="center"/>
    </xf>
    <xf numFmtId="0" fontId="8" fillId="0" borderId="0" xfId="0" applyFont="1" applyFill="1" applyBorder="1"/>
    <xf numFmtId="0" fontId="0" fillId="0" borderId="0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 vertical="center"/>
    </xf>
    <xf numFmtId="0" fontId="0" fillId="3" borderId="0" xfId="0" applyFill="1" applyBorder="1"/>
    <xf numFmtId="0" fontId="1" fillId="0" borderId="0" xfId="0" applyFont="1" applyBorder="1" applyAlignment="1">
      <alignment horizontal="left"/>
    </xf>
    <xf numFmtId="0" fontId="0" fillId="0" borderId="0" xfId="0" quotePrefix="1" applyFont="1" applyFill="1" applyBorder="1" applyAlignment="1">
      <alignment horizontal="center"/>
    </xf>
    <xf numFmtId="0" fontId="0" fillId="2" borderId="2" xfId="0" applyFont="1" applyFill="1" applyBorder="1"/>
    <xf numFmtId="0" fontId="0" fillId="2" borderId="2" xfId="0" applyFont="1" applyFill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vertical="center"/>
    </xf>
    <xf numFmtId="0" fontId="4" fillId="0" borderId="0" xfId="0" applyFont="1" applyBorder="1" applyAlignment="1">
      <alignment vertical="center"/>
    </xf>
    <xf numFmtId="49" fontId="4" fillId="0" borderId="0" xfId="0" applyNumberFormat="1" applyFont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0" fillId="3" borderId="0" xfId="0" quotePrefix="1" applyFill="1" applyBorder="1" applyAlignment="1">
      <alignment horizontal="center"/>
    </xf>
    <xf numFmtId="0" fontId="0" fillId="2" borderId="2" xfId="0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2" borderId="0" xfId="0" applyFill="1"/>
    <xf numFmtId="0" fontId="0" fillId="2" borderId="0" xfId="0" quotePrefix="1" applyFill="1" applyAlignment="1">
      <alignment horizontal="center"/>
    </xf>
    <xf numFmtId="0" fontId="0" fillId="2" borderId="2" xfId="0" applyFill="1" applyBorder="1" applyAlignment="1">
      <alignment vertical="center" wrapText="1"/>
    </xf>
    <xf numFmtId="0" fontId="0" fillId="0" borderId="0" xfId="0" applyFill="1"/>
    <xf numFmtId="0" fontId="4" fillId="0" borderId="0" xfId="0" applyFont="1" applyFill="1"/>
    <xf numFmtId="0" fontId="0" fillId="0" borderId="0" xfId="0" quotePrefix="1" applyFill="1" applyAlignment="1">
      <alignment horizontal="center"/>
    </xf>
    <xf numFmtId="0" fontId="6" fillId="0" borderId="0" xfId="0" applyFont="1"/>
    <xf numFmtId="0" fontId="6" fillId="0" borderId="0" xfId="0" quotePrefix="1" applyFont="1" applyAlignment="1">
      <alignment horizontal="center"/>
    </xf>
    <xf numFmtId="0" fontId="0" fillId="2" borderId="3" xfId="0" applyFill="1" applyBorder="1"/>
    <xf numFmtId="0" fontId="0" fillId="0" borderId="0" xfId="0" applyFill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Font="1" applyAlignment="1">
      <alignment vertical="center"/>
    </xf>
    <xf numFmtId="0" fontId="0" fillId="0" borderId="0" xfId="0" applyFill="1" applyAlignment="1">
      <alignment horizontal="center"/>
    </xf>
    <xf numFmtId="0" fontId="8" fillId="0" borderId="0" xfId="0" applyFont="1"/>
    <xf numFmtId="0" fontId="0" fillId="0" borderId="0" xfId="0" applyFill="1" applyAlignment="1">
      <alignment vertical="center"/>
    </xf>
    <xf numFmtId="0" fontId="0" fillId="0" borderId="0" xfId="0" applyFont="1"/>
    <xf numFmtId="0" fontId="0" fillId="0" borderId="0" xfId="0" applyFont="1" applyFill="1"/>
    <xf numFmtId="0" fontId="0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0" fillId="0" borderId="0" xfId="0" quotePrefix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4" fillId="0" borderId="0" xfId="0" quotePrefix="1" applyFont="1" applyAlignment="1">
      <alignment horizontal="center"/>
    </xf>
    <xf numFmtId="0" fontId="1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quotePrefix="1" applyFont="1" applyFill="1" applyAlignment="1">
      <alignment horizontal="center"/>
    </xf>
    <xf numFmtId="164" fontId="9" fillId="4" borderId="0" xfId="0" applyNumberFormat="1" applyFont="1" applyFill="1" applyAlignment="1">
      <alignment horizontal="center"/>
    </xf>
    <xf numFmtId="0" fontId="10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5" borderId="23" xfId="0" applyFont="1" applyFill="1" applyBorder="1" applyAlignment="1">
      <alignment horizontal="centerContinuous" vertical="center"/>
    </xf>
    <xf numFmtId="0" fontId="2" fillId="5" borderId="24" xfId="0" applyFont="1" applyFill="1" applyBorder="1" applyAlignment="1">
      <alignment horizontal="centerContinuous" vertical="center"/>
    </xf>
    <xf numFmtId="0" fontId="0" fillId="0" borderId="25" xfId="0" applyBorder="1" applyAlignment="1">
      <alignment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vertical="center"/>
    </xf>
    <xf numFmtId="0" fontId="0" fillId="0" borderId="30" xfId="0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165" fontId="2" fillId="0" borderId="0" xfId="0" applyNumberFormat="1" applyFont="1" applyBorder="1"/>
    <xf numFmtId="165" fontId="0" fillId="0" borderId="0" xfId="0" applyNumberFormat="1"/>
    <xf numFmtId="165" fontId="10" fillId="0" borderId="0" xfId="0" applyNumberFormat="1" applyFont="1" applyBorder="1"/>
    <xf numFmtId="0" fontId="0" fillId="2" borderId="5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5" fillId="0" borderId="0" xfId="0" applyFont="1" applyBorder="1"/>
    <xf numFmtId="0" fontId="5" fillId="0" borderId="0" xfId="0" applyFont="1" applyBorder="1" applyAlignment="1">
      <alignment horizontal="left"/>
    </xf>
    <xf numFmtId="0" fontId="0" fillId="2" borderId="8" xfId="0" applyFill="1" applyBorder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17" fontId="4" fillId="0" borderId="0" xfId="0" quotePrefix="1" applyNumberFormat="1" applyFont="1" applyFill="1" applyBorder="1" applyAlignment="1">
      <alignment horizontal="center"/>
    </xf>
    <xf numFmtId="2" fontId="0" fillId="2" borderId="2" xfId="0" quotePrefix="1" applyNumberFormat="1" applyFill="1" applyBorder="1" applyAlignment="1">
      <alignment horizontal="center"/>
    </xf>
    <xf numFmtId="16" fontId="0" fillId="2" borderId="2" xfId="0" quotePrefix="1" applyNumberForma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/>
    <xf numFmtId="0" fontId="0" fillId="0" borderId="0" xfId="0" applyBorder="1"/>
    <xf numFmtId="0" fontId="0" fillId="0" borderId="0" xfId="0" applyFill="1" applyBorder="1"/>
    <xf numFmtId="0" fontId="4" fillId="0" borderId="0" xfId="0" applyFont="1" applyFill="1" applyBorder="1"/>
    <xf numFmtId="0" fontId="4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0" fillId="0" borderId="7" xfId="0" applyFill="1" applyBorder="1"/>
    <xf numFmtId="0" fontId="0" fillId="2" borderId="7" xfId="0" applyFill="1" applyBorder="1" applyAlignment="1">
      <alignment vertical="center" wrapText="1"/>
    </xf>
    <xf numFmtId="0" fontId="4" fillId="2" borderId="7" xfId="0" quotePrefix="1" applyFont="1" applyFill="1" applyBorder="1" applyAlignment="1">
      <alignment horizontal="center"/>
    </xf>
    <xf numFmtId="0" fontId="0" fillId="0" borderId="0" xfId="0" applyBorder="1" applyAlignment="1">
      <alignment vertical="center" wrapText="1"/>
    </xf>
    <xf numFmtId="0" fontId="0" fillId="0" borderId="0" xfId="0" applyFont="1" applyBorder="1" applyAlignment="1">
      <alignment vertical="center"/>
    </xf>
    <xf numFmtId="0" fontId="4" fillId="2" borderId="7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right"/>
    </xf>
    <xf numFmtId="0" fontId="5" fillId="2" borderId="2" xfId="0" applyFont="1" applyFill="1" applyBorder="1"/>
    <xf numFmtId="0" fontId="4" fillId="0" borderId="0" xfId="0" applyFont="1" applyBorder="1"/>
    <xf numFmtId="0" fontId="4" fillId="0" borderId="0" xfId="0" applyFont="1" applyFill="1" applyBorder="1"/>
    <xf numFmtId="0" fontId="5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4" fillId="0" borderId="0" xfId="0" quotePrefix="1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4" fillId="0" borderId="7" xfId="0" applyFont="1" applyFill="1" applyBorder="1"/>
    <xf numFmtId="0" fontId="4" fillId="0" borderId="7" xfId="0" quotePrefix="1" applyFont="1" applyFill="1" applyBorder="1" applyAlignment="1">
      <alignment horizontal="center"/>
    </xf>
    <xf numFmtId="0" fontId="4" fillId="0" borderId="7" xfId="0" applyFont="1" applyFill="1" applyBorder="1" applyAlignment="1">
      <alignment horizontal="left"/>
    </xf>
    <xf numFmtId="0" fontId="4" fillId="0" borderId="26" xfId="0" applyFont="1" applyBorder="1" applyAlignment="1">
      <alignment horizontal="center" vertical="center"/>
    </xf>
    <xf numFmtId="0" fontId="4" fillId="0" borderId="25" xfId="0" applyFont="1" applyBorder="1" applyAlignment="1">
      <alignment vertical="center"/>
    </xf>
    <xf numFmtId="0" fontId="4" fillId="0" borderId="28" xfId="0" applyFont="1" applyBorder="1" applyAlignment="1">
      <alignment horizontal="center" vertical="center"/>
    </xf>
    <xf numFmtId="0" fontId="4" fillId="0" borderId="27" xfId="0" applyFont="1" applyBorder="1" applyAlignment="1">
      <alignment vertical="center"/>
    </xf>
    <xf numFmtId="0" fontId="4" fillId="0" borderId="30" xfId="0" applyFont="1" applyBorder="1" applyAlignment="1">
      <alignment horizontal="center" vertical="center"/>
    </xf>
    <xf numFmtId="0" fontId="4" fillId="0" borderId="29" xfId="0" applyFont="1" applyBorder="1" applyAlignment="1">
      <alignment vertical="center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4" fillId="0" borderId="8" xfId="0" applyFont="1" applyBorder="1"/>
    <xf numFmtId="0" fontId="3" fillId="6" borderId="33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34" xfId="0" applyFont="1" applyBorder="1"/>
    <xf numFmtId="0" fontId="3" fillId="0" borderId="35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4" fillId="0" borderId="6" xfId="0" applyFont="1" applyBorder="1"/>
    <xf numFmtId="165" fontId="4" fillId="0" borderId="37" xfId="0" applyNumberFormat="1" applyFont="1" applyBorder="1"/>
    <xf numFmtId="165" fontId="3" fillId="0" borderId="8" xfId="0" applyNumberFormat="1" applyFont="1" applyBorder="1"/>
    <xf numFmtId="0" fontId="3" fillId="0" borderId="33" xfId="0" applyFont="1" applyBorder="1"/>
    <xf numFmtId="0" fontId="3" fillId="0" borderId="33" xfId="0" applyFont="1" applyBorder="1" applyAlignment="1">
      <alignment horizontal="center"/>
    </xf>
    <xf numFmtId="165" fontId="4" fillId="0" borderId="33" xfId="0" applyNumberFormat="1" applyFont="1" applyBorder="1"/>
    <xf numFmtId="165" fontId="4" fillId="0" borderId="1" xfId="0" applyNumberFormat="1" applyFont="1" applyBorder="1"/>
    <xf numFmtId="165" fontId="3" fillId="0" borderId="3" xfId="0" applyNumberFormat="1" applyFont="1" applyBorder="1"/>
    <xf numFmtId="165" fontId="4" fillId="0" borderId="0" xfId="0" applyNumberFormat="1" applyFont="1" applyBorder="1"/>
    <xf numFmtId="165" fontId="3" fillId="0" borderId="0" xfId="0" applyNumberFormat="1" applyFont="1" applyBorder="1"/>
    <xf numFmtId="0" fontId="3" fillId="0" borderId="1" xfId="0" applyFont="1" applyFill="1" applyBorder="1"/>
    <xf numFmtId="0" fontId="4" fillId="0" borderId="33" xfId="0" applyFont="1" applyBorder="1"/>
    <xf numFmtId="165" fontId="3" fillId="0" borderId="33" xfId="0" applyNumberFormat="1" applyFont="1" applyBorder="1"/>
    <xf numFmtId="0" fontId="4" fillId="3" borderId="0" xfId="0" applyFont="1" applyFill="1"/>
    <xf numFmtId="0" fontId="4" fillId="0" borderId="38" xfId="0" applyFont="1" applyBorder="1"/>
    <xf numFmtId="0" fontId="4" fillId="0" borderId="38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4" fillId="0" borderId="39" xfId="0" applyFont="1" applyBorder="1"/>
    <xf numFmtId="0" fontId="4" fillId="0" borderId="39" xfId="0" applyFont="1" applyBorder="1" applyAlignment="1">
      <alignment horizontal="center"/>
    </xf>
    <xf numFmtId="0" fontId="3" fillId="0" borderId="39" xfId="0" applyFont="1" applyBorder="1" applyAlignment="1">
      <alignment horizontal="center"/>
    </xf>
    <xf numFmtId="165" fontId="4" fillId="0" borderId="39" xfId="0" applyNumberFormat="1" applyFont="1" applyBorder="1" applyAlignment="1">
      <alignment horizontal="center"/>
    </xf>
    <xf numFmtId="165" fontId="3" fillId="0" borderId="39" xfId="0" applyNumberFormat="1" applyFont="1" applyBorder="1" applyAlignment="1">
      <alignment horizontal="center"/>
    </xf>
    <xf numFmtId="0" fontId="4" fillId="0" borderId="37" xfId="0" applyFont="1" applyBorder="1"/>
    <xf numFmtId="165" fontId="4" fillId="0" borderId="37" xfId="0" applyNumberFormat="1" applyFont="1" applyBorder="1" applyAlignment="1">
      <alignment horizontal="center"/>
    </xf>
    <xf numFmtId="165" fontId="3" fillId="0" borderId="37" xfId="0" applyNumberFormat="1" applyFont="1" applyBorder="1" applyAlignment="1">
      <alignment horizontal="center"/>
    </xf>
    <xf numFmtId="165" fontId="4" fillId="0" borderId="0" xfId="0" applyNumberFormat="1" applyFont="1"/>
    <xf numFmtId="0" fontId="3" fillId="0" borderId="0" xfId="0" applyFont="1"/>
    <xf numFmtId="0" fontId="3" fillId="0" borderId="9" xfId="0" applyFont="1" applyBorder="1"/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12" fillId="0" borderId="23" xfId="0" applyFont="1" applyBorder="1" applyAlignment="1">
      <alignment horizontal="center"/>
    </xf>
    <xf numFmtId="0" fontId="12" fillId="0" borderId="24" xfId="0" applyFont="1" applyBorder="1" applyAlignment="1">
      <alignment horizontal="center"/>
    </xf>
    <xf numFmtId="0" fontId="0" fillId="0" borderId="33" xfId="0" quotePrefix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left" vertical="center" wrapText="1"/>
    </xf>
    <xf numFmtId="0" fontId="0" fillId="0" borderId="33" xfId="0" applyFill="1" applyBorder="1" applyAlignment="1">
      <alignment vertical="center" wrapText="1"/>
    </xf>
    <xf numFmtId="0" fontId="4" fillId="0" borderId="33" xfId="0" applyFont="1" applyFill="1" applyBorder="1" applyAlignment="1">
      <alignment vertical="center" wrapText="1"/>
    </xf>
    <xf numFmtId="0" fontId="0" fillId="0" borderId="33" xfId="0" applyFill="1" applyBorder="1" applyAlignment="1">
      <alignment horizontal="left" vertical="center" wrapText="1"/>
    </xf>
    <xf numFmtId="0" fontId="4" fillId="0" borderId="33" xfId="0" applyFont="1" applyFill="1" applyBorder="1" applyAlignment="1">
      <alignment horizontal="left" vertical="center" wrapText="1"/>
    </xf>
    <xf numFmtId="0" fontId="2" fillId="0" borderId="33" xfId="0" applyFont="1" applyFill="1" applyBorder="1" applyAlignment="1">
      <alignment vertical="top" wrapText="1"/>
    </xf>
    <xf numFmtId="0" fontId="3" fillId="0" borderId="33" xfId="0" applyFont="1" applyFill="1" applyBorder="1" applyAlignment="1">
      <alignment horizontal="left" vertical="center" wrapText="1"/>
    </xf>
    <xf numFmtId="0" fontId="0" fillId="0" borderId="33" xfId="0" applyFill="1" applyBorder="1" applyAlignment="1">
      <alignment vertical="top" wrapText="1"/>
    </xf>
    <xf numFmtId="0" fontId="5" fillId="0" borderId="33" xfId="0" applyFont="1" applyFill="1" applyBorder="1" applyAlignment="1">
      <alignment vertical="top" wrapText="1"/>
    </xf>
    <xf numFmtId="0" fontId="2" fillId="0" borderId="33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left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vertical="center" wrapText="1"/>
    </xf>
    <xf numFmtId="0" fontId="0" fillId="0" borderId="33" xfId="0" applyFill="1" applyBorder="1" applyAlignment="1">
      <alignment horizontal="center" vertical="center" wrapText="1"/>
    </xf>
    <xf numFmtId="0" fontId="5" fillId="0" borderId="33" xfId="0" applyFont="1" applyFill="1" applyBorder="1" applyAlignment="1">
      <alignment vertical="center" wrapText="1"/>
    </xf>
    <xf numFmtId="0" fontId="5" fillId="0" borderId="33" xfId="0" applyFont="1" applyFill="1" applyBorder="1" applyAlignment="1">
      <alignment horizontal="center" vertical="center" wrapText="1"/>
    </xf>
    <xf numFmtId="17" fontId="5" fillId="0" borderId="33" xfId="0" quotePrefix="1" applyNumberFormat="1" applyFont="1" applyFill="1" applyBorder="1" applyAlignment="1">
      <alignment horizontal="center" vertical="center" wrapText="1"/>
    </xf>
    <xf numFmtId="0" fontId="5" fillId="0" borderId="33" xfId="0" quotePrefix="1" applyFont="1" applyFill="1" applyBorder="1" applyAlignment="1">
      <alignment horizontal="center" vertical="center" wrapText="1"/>
    </xf>
    <xf numFmtId="0" fontId="4" fillId="0" borderId="33" xfId="0" quotePrefix="1" applyFont="1" applyFill="1" applyBorder="1" applyAlignment="1">
      <alignment horizontal="center" vertical="center" wrapText="1"/>
    </xf>
    <xf numFmtId="0" fontId="0" fillId="0" borderId="33" xfId="0" applyFont="1" applyFill="1" applyBorder="1" applyAlignment="1">
      <alignment horizontal="left" vertical="center" wrapText="1"/>
    </xf>
    <xf numFmtId="0" fontId="0" fillId="0" borderId="33" xfId="0" applyFill="1" applyBorder="1" applyAlignment="1">
      <alignment vertical="center" wrapText="1"/>
    </xf>
    <xf numFmtId="0" fontId="4" fillId="0" borderId="33" xfId="0" applyFont="1" applyFill="1" applyBorder="1" applyAlignment="1">
      <alignment vertical="center" wrapText="1"/>
    </xf>
    <xf numFmtId="0" fontId="0" fillId="0" borderId="33" xfId="0" applyFill="1" applyBorder="1" applyAlignment="1">
      <alignment horizontal="left" vertical="center" wrapText="1"/>
    </xf>
    <xf numFmtId="0" fontId="0" fillId="0" borderId="33" xfId="0" applyFont="1" applyFill="1" applyBorder="1" applyAlignment="1">
      <alignment vertical="center" wrapText="1"/>
    </xf>
    <xf numFmtId="0" fontId="4" fillId="0" borderId="33" xfId="0" applyFont="1" applyFill="1" applyBorder="1" applyAlignment="1">
      <alignment horizontal="left" vertical="center" wrapText="1"/>
    </xf>
    <xf numFmtId="0" fontId="2" fillId="0" borderId="33" xfId="0" applyFont="1" applyFill="1" applyBorder="1" applyAlignment="1">
      <alignment vertical="center" wrapText="1"/>
    </xf>
    <xf numFmtId="0" fontId="0" fillId="0" borderId="33" xfId="0" quotePrefix="1" applyFont="1" applyFill="1" applyBorder="1" applyAlignment="1">
      <alignment horizontal="center" vertical="center" wrapText="1"/>
    </xf>
    <xf numFmtId="0" fontId="0" fillId="0" borderId="33" xfId="0" applyFill="1" applyBorder="1" applyAlignment="1">
      <alignment vertical="center" wrapText="1"/>
    </xf>
    <xf numFmtId="0" fontId="4" fillId="0" borderId="33" xfId="0" applyFont="1" applyFill="1" applyBorder="1" applyAlignment="1">
      <alignment vertical="center" wrapText="1"/>
    </xf>
    <xf numFmtId="0" fontId="0" fillId="0" borderId="33" xfId="0" applyFill="1" applyBorder="1" applyAlignment="1">
      <alignment horizontal="left" vertical="center" wrapText="1"/>
    </xf>
    <xf numFmtId="0" fontId="0" fillId="0" borderId="33" xfId="0" applyFont="1" applyFill="1" applyBorder="1" applyAlignment="1">
      <alignment vertical="center" wrapText="1"/>
    </xf>
    <xf numFmtId="0" fontId="4" fillId="0" borderId="33" xfId="0" applyFont="1" applyFill="1" applyBorder="1" applyAlignment="1">
      <alignment horizontal="left" vertical="center" wrapText="1"/>
    </xf>
    <xf numFmtId="0" fontId="2" fillId="0" borderId="33" xfId="0" applyFont="1" applyFill="1" applyBorder="1" applyAlignment="1">
      <alignment vertical="center" wrapText="1"/>
    </xf>
    <xf numFmtId="0" fontId="0" fillId="0" borderId="33" xfId="0" applyFill="1" applyBorder="1" applyAlignment="1">
      <alignment vertical="center" wrapText="1"/>
    </xf>
    <xf numFmtId="0" fontId="4" fillId="0" borderId="33" xfId="0" applyFont="1" applyFill="1" applyBorder="1" applyAlignment="1">
      <alignment vertical="center" wrapText="1"/>
    </xf>
    <xf numFmtId="0" fontId="0" fillId="0" borderId="33" xfId="0" applyFill="1" applyBorder="1" applyAlignment="1">
      <alignment horizontal="left" vertical="center" wrapText="1"/>
    </xf>
    <xf numFmtId="0" fontId="0" fillId="0" borderId="33" xfId="0" applyFont="1" applyFill="1" applyBorder="1" applyAlignment="1">
      <alignment vertical="center" wrapText="1"/>
    </xf>
    <xf numFmtId="0" fontId="4" fillId="0" borderId="33" xfId="0" applyFont="1" applyFill="1" applyBorder="1" applyAlignment="1">
      <alignment horizontal="left" vertical="center" wrapText="1"/>
    </xf>
    <xf numFmtId="0" fontId="2" fillId="0" borderId="33" xfId="0" applyFont="1" applyFill="1" applyBorder="1" applyAlignment="1">
      <alignment vertical="center" wrapText="1"/>
    </xf>
    <xf numFmtId="0" fontId="0" fillId="0" borderId="40" xfId="0" applyBorder="1"/>
    <xf numFmtId="0" fontId="0" fillId="0" borderId="38" xfId="0" applyBorder="1"/>
    <xf numFmtId="0" fontId="0" fillId="0" borderId="37" xfId="0" applyBorder="1"/>
    <xf numFmtId="0" fontId="0" fillId="0" borderId="41" xfId="0" applyBorder="1"/>
    <xf numFmtId="0" fontId="0" fillId="0" borderId="8" xfId="0" applyBorder="1"/>
    <xf numFmtId="0" fontId="0" fillId="0" borderId="33" xfId="0" applyBorder="1"/>
    <xf numFmtId="0" fontId="0" fillId="0" borderId="3" xfId="0" applyBorder="1"/>
    <xf numFmtId="0" fontId="0" fillId="7" borderId="33" xfId="0" applyFill="1" applyBorder="1"/>
    <xf numFmtId="0" fontId="0" fillId="7" borderId="2" xfId="0" applyFill="1" applyBorder="1"/>
    <xf numFmtId="0" fontId="0" fillId="7" borderId="33" xfId="0" applyFill="1" applyBorder="1" applyAlignment="1">
      <alignment horizontal="center"/>
    </xf>
    <xf numFmtId="0" fontId="0" fillId="0" borderId="3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304800</xdr:colOff>
      <xdr:row>69</xdr:row>
      <xdr:rowOff>133350</xdr:rowOff>
    </xdr:from>
    <xdr:to>
      <xdr:col>6</xdr:col>
      <xdr:colOff>304800</xdr:colOff>
      <xdr:row>71</xdr:row>
      <xdr:rowOff>152400</xdr:rowOff>
    </xdr:to>
    <xdr:cxnSp macro="">
      <xdr:nvCxnSpPr>
        <xdr:cNvPr id="2" name="Connecteur droit avec flèche 1"/>
        <xdr:cNvCxnSpPr/>
      </xdr:nvCxnSpPr>
      <xdr:spPr>
        <a:xfrm>
          <a:off x="7877175" y="13468350"/>
          <a:ext cx="0" cy="4000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704850</xdr:colOff>
      <xdr:row>69</xdr:row>
      <xdr:rowOff>142875</xdr:rowOff>
    </xdr:from>
    <xdr:to>
      <xdr:col>7</xdr:col>
      <xdr:colOff>285750</xdr:colOff>
      <xdr:row>71</xdr:row>
      <xdr:rowOff>28575</xdr:rowOff>
    </xdr:to>
    <xdr:cxnSp macro="">
      <xdr:nvCxnSpPr>
        <xdr:cNvPr id="3" name="Connecteur droit avec flèche 2"/>
        <xdr:cNvCxnSpPr/>
      </xdr:nvCxnSpPr>
      <xdr:spPr>
        <a:xfrm>
          <a:off x="8277225" y="13477875"/>
          <a:ext cx="485775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3"/>
  <sheetViews>
    <sheetView zoomScaleNormal="100" workbookViewId="0">
      <pane ySplit="1" topLeftCell="A526" activePane="bottomLeft" state="frozen"/>
      <selection activeCell="H172" sqref="H172"/>
      <selection pane="bottomLeft" activeCell="I1" sqref="I1"/>
    </sheetView>
  </sheetViews>
  <sheetFormatPr baseColWidth="10" defaultRowHeight="15" x14ac:dyDescent="0.25"/>
  <cols>
    <col min="1" max="1" width="13" style="10" bestFit="1" customWidth="1"/>
    <col min="2" max="2" width="19.140625" style="10" customWidth="1"/>
    <col min="3" max="3" width="28.28515625" style="10" customWidth="1"/>
    <col min="4" max="4" width="24.42578125" style="10" customWidth="1"/>
    <col min="5" max="5" width="19.42578125" style="10" bestFit="1" customWidth="1"/>
    <col min="6" max="6" width="22.5703125" style="12" bestFit="1" customWidth="1"/>
    <col min="7" max="7" width="18.85546875" style="10" customWidth="1"/>
    <col min="8" max="8" width="16.140625" style="10" bestFit="1" customWidth="1"/>
    <col min="9" max="9" width="40.140625" style="6" customWidth="1"/>
    <col min="10" max="16384" width="11.42578125" style="13"/>
  </cols>
  <sheetData>
    <row r="1" spans="1:11" s="5" customFormat="1" x14ac:dyDescent="0.25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3" t="s">
        <v>5</v>
      </c>
      <c r="G1" s="1" t="s">
        <v>6</v>
      </c>
      <c r="H1" s="1" t="s">
        <v>7</v>
      </c>
      <c r="I1" s="4" t="s">
        <v>8</v>
      </c>
    </row>
    <row r="2" spans="1:11" s="9" customFormat="1" x14ac:dyDescent="0.25">
      <c r="A2" s="6" t="s">
        <v>9</v>
      </c>
      <c r="B2" s="6" t="s">
        <v>10</v>
      </c>
      <c r="C2" s="6" t="s">
        <v>11</v>
      </c>
      <c r="D2" s="7" t="s">
        <v>12</v>
      </c>
      <c r="E2" s="6" t="s">
        <v>13</v>
      </c>
      <c r="F2" s="8"/>
      <c r="G2" s="6"/>
      <c r="H2" s="6"/>
      <c r="I2" s="6"/>
    </row>
    <row r="3" spans="1:11" x14ac:dyDescent="0.25">
      <c r="A3" s="6" t="s">
        <v>9</v>
      </c>
      <c r="B3" s="10" t="s">
        <v>10</v>
      </c>
      <c r="C3" s="10" t="s">
        <v>14</v>
      </c>
      <c r="D3" s="11" t="s">
        <v>12</v>
      </c>
      <c r="E3" s="10" t="s">
        <v>13</v>
      </c>
      <c r="I3" s="210"/>
      <c r="J3" s="9"/>
    </row>
    <row r="4" spans="1:11" x14ac:dyDescent="0.25">
      <c r="A4" s="6" t="s">
        <v>9</v>
      </c>
      <c r="B4" s="10" t="s">
        <v>10</v>
      </c>
      <c r="C4" s="13" t="s">
        <v>1205</v>
      </c>
      <c r="D4" s="14">
        <v>3</v>
      </c>
      <c r="E4" s="10" t="s">
        <v>13</v>
      </c>
      <c r="F4" s="15"/>
      <c r="I4" s="210"/>
      <c r="J4" s="9"/>
    </row>
    <row r="5" spans="1:11" x14ac:dyDescent="0.25">
      <c r="A5" s="6" t="s">
        <v>9</v>
      </c>
      <c r="B5" s="10" t="s">
        <v>10</v>
      </c>
      <c r="C5" s="13" t="s">
        <v>1206</v>
      </c>
      <c r="D5" s="14">
        <v>3</v>
      </c>
      <c r="E5" s="10" t="s">
        <v>13</v>
      </c>
      <c r="F5" s="15"/>
      <c r="I5" s="210"/>
      <c r="J5" s="9"/>
    </row>
    <row r="6" spans="1:11" s="21" customFormat="1" ht="15" customHeight="1" x14ac:dyDescent="0.25">
      <c r="A6" s="16" t="s">
        <v>9</v>
      </c>
      <c r="B6" s="17" t="s">
        <v>10</v>
      </c>
      <c r="C6" s="17" t="s">
        <v>15</v>
      </c>
      <c r="D6" s="18">
        <v>4</v>
      </c>
      <c r="E6" s="17" t="s">
        <v>16</v>
      </c>
      <c r="F6" s="19" t="s">
        <v>17</v>
      </c>
      <c r="G6" s="17"/>
      <c r="H6" s="20">
        <v>2020</v>
      </c>
      <c r="I6" s="20"/>
      <c r="J6" s="9"/>
    </row>
    <row r="7" spans="1:11" s="21" customFormat="1" x14ac:dyDescent="0.25">
      <c r="A7" s="16" t="s">
        <v>9</v>
      </c>
      <c r="B7" s="17" t="s">
        <v>10</v>
      </c>
      <c r="C7" s="17" t="s">
        <v>18</v>
      </c>
      <c r="D7" s="18">
        <v>4</v>
      </c>
      <c r="E7" s="17" t="s">
        <v>16</v>
      </c>
      <c r="F7" s="19" t="s">
        <v>17</v>
      </c>
      <c r="G7" s="17"/>
      <c r="H7" s="20">
        <v>2020</v>
      </c>
      <c r="I7" s="20"/>
      <c r="J7" s="9"/>
    </row>
    <row r="8" spans="1:11" s="21" customFormat="1" x14ac:dyDescent="0.25">
      <c r="A8" s="16" t="s">
        <v>9</v>
      </c>
      <c r="B8" s="17" t="s">
        <v>10</v>
      </c>
      <c r="C8" s="17" t="s">
        <v>19</v>
      </c>
      <c r="D8" s="18">
        <v>4</v>
      </c>
      <c r="E8" s="17" t="s">
        <v>16</v>
      </c>
      <c r="F8" s="19" t="s">
        <v>17</v>
      </c>
      <c r="G8" s="17"/>
      <c r="H8" s="20">
        <v>2021</v>
      </c>
      <c r="I8" s="20"/>
      <c r="J8" s="9"/>
    </row>
    <row r="9" spans="1:11" s="27" customFormat="1" x14ac:dyDescent="0.25">
      <c r="A9" s="13" t="s">
        <v>9</v>
      </c>
      <c r="B9" s="13" t="s">
        <v>20</v>
      </c>
      <c r="C9" s="13" t="s">
        <v>21</v>
      </c>
      <c r="D9" s="22">
        <v>33</v>
      </c>
      <c r="E9" s="23" t="s">
        <v>22</v>
      </c>
      <c r="F9" s="24" t="s">
        <v>23</v>
      </c>
      <c r="G9" s="25"/>
      <c r="H9" s="25"/>
      <c r="I9" s="26"/>
    </row>
    <row r="10" spans="1:11" x14ac:dyDescent="0.25">
      <c r="A10" s="13" t="s">
        <v>9</v>
      </c>
      <c r="B10" s="13" t="s">
        <v>20</v>
      </c>
      <c r="C10" s="13" t="s">
        <v>24</v>
      </c>
      <c r="D10" s="22">
        <v>33</v>
      </c>
      <c r="E10" s="23" t="s">
        <v>22</v>
      </c>
      <c r="F10" s="24" t="s">
        <v>23</v>
      </c>
      <c r="G10" s="25"/>
      <c r="H10" s="25"/>
      <c r="I10" s="26"/>
      <c r="J10" s="27"/>
      <c r="K10" s="27"/>
    </row>
    <row r="11" spans="1:11" x14ac:dyDescent="0.25">
      <c r="A11" s="13" t="s">
        <v>9</v>
      </c>
      <c r="B11" s="13" t="s">
        <v>20</v>
      </c>
      <c r="C11" s="13" t="s">
        <v>1036</v>
      </c>
      <c r="D11" s="22">
        <v>34</v>
      </c>
      <c r="E11" s="23" t="s">
        <v>22</v>
      </c>
      <c r="F11" s="24" t="s">
        <v>23</v>
      </c>
      <c r="G11" s="25"/>
      <c r="H11" s="25"/>
      <c r="I11" s="26"/>
      <c r="J11" s="27"/>
      <c r="K11" s="27"/>
    </row>
    <row r="12" spans="1:11" x14ac:dyDescent="0.25">
      <c r="A12" s="13" t="s">
        <v>9</v>
      </c>
      <c r="B12" s="13" t="s">
        <v>20</v>
      </c>
      <c r="C12" s="13" t="s">
        <v>1207</v>
      </c>
      <c r="D12" s="22">
        <v>34</v>
      </c>
      <c r="E12" s="23" t="s">
        <v>22</v>
      </c>
      <c r="F12" s="24" t="s">
        <v>23</v>
      </c>
      <c r="G12" s="25"/>
      <c r="H12" s="25"/>
      <c r="I12" s="26"/>
      <c r="J12" s="27"/>
      <c r="K12" s="27"/>
    </row>
    <row r="13" spans="1:11" x14ac:dyDescent="0.25">
      <c r="A13" s="9" t="s">
        <v>9</v>
      </c>
      <c r="B13" s="13" t="s">
        <v>20</v>
      </c>
      <c r="C13" s="13" t="s">
        <v>25</v>
      </c>
      <c r="D13" s="28">
        <v>33</v>
      </c>
      <c r="E13" s="23" t="s">
        <v>22</v>
      </c>
      <c r="F13" s="24" t="s">
        <v>23</v>
      </c>
      <c r="G13" s="13"/>
      <c r="H13" s="13"/>
      <c r="I13" s="9"/>
      <c r="J13" s="27"/>
      <c r="K13" s="27"/>
    </row>
    <row r="14" spans="1:11" x14ac:dyDescent="0.25">
      <c r="A14" s="29" t="s">
        <v>9</v>
      </c>
      <c r="B14" s="30" t="s">
        <v>26</v>
      </c>
      <c r="C14" s="30" t="s">
        <v>27</v>
      </c>
      <c r="D14" s="31">
        <v>2</v>
      </c>
      <c r="E14" s="30" t="s">
        <v>16</v>
      </c>
      <c r="F14" s="32" t="s">
        <v>17</v>
      </c>
      <c r="G14" s="30"/>
      <c r="H14" s="30">
        <v>2020</v>
      </c>
      <c r="I14" s="33"/>
      <c r="J14" s="9"/>
    </row>
    <row r="15" spans="1:11" x14ac:dyDescent="0.25">
      <c r="A15" s="29" t="s">
        <v>9</v>
      </c>
      <c r="B15" s="17" t="s">
        <v>26</v>
      </c>
      <c r="C15" s="17" t="s">
        <v>1208</v>
      </c>
      <c r="D15" s="18">
        <v>2</v>
      </c>
      <c r="E15" s="17" t="s">
        <v>16</v>
      </c>
      <c r="F15" s="32" t="s">
        <v>17</v>
      </c>
      <c r="G15" s="17"/>
      <c r="H15" s="17">
        <v>2020</v>
      </c>
      <c r="I15" s="20"/>
      <c r="J15" s="9"/>
    </row>
    <row r="16" spans="1:11" x14ac:dyDescent="0.25">
      <c r="A16" s="29" t="s">
        <v>9</v>
      </c>
      <c r="B16" s="17" t="s">
        <v>26</v>
      </c>
      <c r="C16" s="17" t="s">
        <v>1209</v>
      </c>
      <c r="D16" s="18">
        <v>2</v>
      </c>
      <c r="E16" s="17" t="s">
        <v>16</v>
      </c>
      <c r="F16" s="32" t="s">
        <v>17</v>
      </c>
      <c r="G16" s="17"/>
      <c r="H16" s="17">
        <v>2020</v>
      </c>
      <c r="I16" s="20"/>
      <c r="J16" s="9"/>
    </row>
    <row r="17" spans="1:11" x14ac:dyDescent="0.25">
      <c r="A17" s="13" t="s">
        <v>9</v>
      </c>
      <c r="B17" s="13" t="s">
        <v>28</v>
      </c>
      <c r="C17" s="13" t="s">
        <v>29</v>
      </c>
      <c r="D17" s="22">
        <v>35</v>
      </c>
      <c r="E17" s="23" t="s">
        <v>22</v>
      </c>
      <c r="F17" s="24" t="s">
        <v>23</v>
      </c>
      <c r="G17" s="25"/>
      <c r="H17" s="25"/>
      <c r="I17" s="26"/>
      <c r="J17" s="27"/>
      <c r="K17" s="27"/>
    </row>
    <row r="18" spans="1:11" s="27" customFormat="1" x14ac:dyDescent="0.25">
      <c r="A18" s="13" t="s">
        <v>9</v>
      </c>
      <c r="B18" s="13" t="s">
        <v>28</v>
      </c>
      <c r="C18" s="13" t="s">
        <v>30</v>
      </c>
      <c r="D18" s="22">
        <v>35</v>
      </c>
      <c r="E18" s="23" t="s">
        <v>22</v>
      </c>
      <c r="F18" s="24" t="s">
        <v>23</v>
      </c>
      <c r="G18" s="25"/>
      <c r="H18" s="25"/>
      <c r="I18" s="26"/>
    </row>
    <row r="19" spans="1:11" x14ac:dyDescent="0.25">
      <c r="A19" s="10" t="s">
        <v>9</v>
      </c>
      <c r="B19" s="13" t="s">
        <v>28</v>
      </c>
      <c r="C19" s="13" t="s">
        <v>31</v>
      </c>
      <c r="D19" s="34">
        <v>35</v>
      </c>
      <c r="E19" s="35" t="s">
        <v>22</v>
      </c>
      <c r="F19" s="36" t="s">
        <v>23</v>
      </c>
      <c r="G19" s="37"/>
      <c r="H19" s="37"/>
      <c r="I19" s="38" t="s">
        <v>32</v>
      </c>
      <c r="J19" s="27"/>
      <c r="K19" s="27"/>
    </row>
    <row r="20" spans="1:11" x14ac:dyDescent="0.25">
      <c r="A20" s="10" t="s">
        <v>9</v>
      </c>
      <c r="B20" s="13" t="s">
        <v>28</v>
      </c>
      <c r="C20" s="13" t="s">
        <v>33</v>
      </c>
      <c r="D20" s="34">
        <v>35</v>
      </c>
      <c r="E20" s="35" t="s">
        <v>22</v>
      </c>
      <c r="F20" s="36" t="s">
        <v>23</v>
      </c>
      <c r="G20" s="37"/>
      <c r="H20" s="37"/>
      <c r="I20" s="39"/>
      <c r="J20" s="27"/>
      <c r="K20" s="27"/>
    </row>
    <row r="21" spans="1:11" s="21" customFormat="1" x14ac:dyDescent="0.25">
      <c r="A21" s="10" t="s">
        <v>9</v>
      </c>
      <c r="B21" s="13" t="s">
        <v>28</v>
      </c>
      <c r="C21" s="13" t="s">
        <v>34</v>
      </c>
      <c r="D21" s="34">
        <v>35</v>
      </c>
      <c r="E21" s="35" t="s">
        <v>22</v>
      </c>
      <c r="F21" s="36" t="s">
        <v>23</v>
      </c>
      <c r="G21" s="37"/>
      <c r="H21" s="37"/>
      <c r="I21" s="39"/>
      <c r="J21" s="27"/>
      <c r="K21" s="27"/>
    </row>
    <row r="22" spans="1:11" s="21" customFormat="1" x14ac:dyDescent="0.25">
      <c r="A22" s="10" t="s">
        <v>9</v>
      </c>
      <c r="B22" s="13" t="s">
        <v>28</v>
      </c>
      <c r="C22" s="13" t="s">
        <v>35</v>
      </c>
      <c r="D22" s="34">
        <v>35</v>
      </c>
      <c r="E22" s="35" t="s">
        <v>22</v>
      </c>
      <c r="F22" s="36" t="s">
        <v>23</v>
      </c>
      <c r="G22" s="37"/>
      <c r="H22" s="37"/>
      <c r="I22" s="39"/>
      <c r="J22" s="27"/>
      <c r="K22" s="27"/>
    </row>
    <row r="23" spans="1:11" x14ac:dyDescent="0.25">
      <c r="A23" s="10" t="s">
        <v>9</v>
      </c>
      <c r="B23" s="13" t="s">
        <v>28</v>
      </c>
      <c r="C23" s="13" t="s">
        <v>36</v>
      </c>
      <c r="D23" s="34">
        <v>35</v>
      </c>
      <c r="E23" s="23" t="s">
        <v>22</v>
      </c>
      <c r="F23" s="36" t="s">
        <v>23</v>
      </c>
      <c r="G23" s="37"/>
      <c r="H23" s="37"/>
      <c r="I23" s="39"/>
      <c r="J23" s="27"/>
      <c r="K23" s="27"/>
    </row>
    <row r="24" spans="1:11" x14ac:dyDescent="0.25">
      <c r="A24" s="10" t="s">
        <v>9</v>
      </c>
      <c r="B24" s="13" t="s">
        <v>28</v>
      </c>
      <c r="C24" s="13" t="s">
        <v>37</v>
      </c>
      <c r="D24" s="34">
        <v>35</v>
      </c>
      <c r="E24" s="23" t="s">
        <v>13</v>
      </c>
      <c r="F24" s="36"/>
      <c r="G24" s="37"/>
      <c r="H24" s="37"/>
      <c r="I24" s="210"/>
      <c r="J24" s="9"/>
    </row>
    <row r="25" spans="1:11" x14ac:dyDescent="0.25">
      <c r="A25" s="10" t="s">
        <v>9</v>
      </c>
      <c r="B25" s="13" t="s">
        <v>38</v>
      </c>
      <c r="C25" s="13" t="s">
        <v>39</v>
      </c>
      <c r="D25" s="28">
        <v>39</v>
      </c>
      <c r="E25" s="40" t="s">
        <v>22</v>
      </c>
      <c r="F25" s="24" t="s">
        <v>23</v>
      </c>
      <c r="J25" s="27"/>
      <c r="K25" s="27"/>
    </row>
    <row r="26" spans="1:11" x14ac:dyDescent="0.25">
      <c r="A26" s="10" t="s">
        <v>9</v>
      </c>
      <c r="B26" s="13" t="s">
        <v>38</v>
      </c>
      <c r="C26" s="13" t="s">
        <v>40</v>
      </c>
      <c r="D26" s="28">
        <v>39</v>
      </c>
      <c r="E26" s="40" t="s">
        <v>22</v>
      </c>
      <c r="F26" s="24" t="s">
        <v>23</v>
      </c>
      <c r="J26" s="27"/>
      <c r="K26" s="27"/>
    </row>
    <row r="27" spans="1:11" s="41" customFormat="1" x14ac:dyDescent="0.25">
      <c r="A27" s="13" t="s">
        <v>9</v>
      </c>
      <c r="B27" s="13" t="s">
        <v>38</v>
      </c>
      <c r="C27" s="13" t="s">
        <v>1210</v>
      </c>
      <c r="D27" s="28">
        <v>39</v>
      </c>
      <c r="E27" s="13" t="s">
        <v>13</v>
      </c>
      <c r="F27" s="15"/>
      <c r="G27" s="13"/>
      <c r="H27" s="13"/>
      <c r="I27" s="210"/>
      <c r="J27" s="9"/>
    </row>
    <row r="28" spans="1:11" s="41" customFormat="1" x14ac:dyDescent="0.25">
      <c r="A28" s="13" t="s">
        <v>9</v>
      </c>
      <c r="B28" s="13" t="s">
        <v>38</v>
      </c>
      <c r="C28" s="13" t="s">
        <v>1211</v>
      </c>
      <c r="D28" s="28">
        <v>39</v>
      </c>
      <c r="E28" s="40" t="s">
        <v>22</v>
      </c>
      <c r="F28" s="24" t="s">
        <v>23</v>
      </c>
      <c r="G28" s="13"/>
      <c r="H28" s="13"/>
      <c r="I28" s="9"/>
      <c r="J28" s="27"/>
      <c r="K28" s="27"/>
    </row>
    <row r="29" spans="1:11" s="27" customFormat="1" x14ac:dyDescent="0.25">
      <c r="A29" s="16" t="s">
        <v>9</v>
      </c>
      <c r="B29" s="17" t="s">
        <v>41</v>
      </c>
      <c r="C29" s="17" t="s">
        <v>42</v>
      </c>
      <c r="D29" s="42" t="s">
        <v>43</v>
      </c>
      <c r="E29" s="17" t="s">
        <v>16</v>
      </c>
      <c r="F29" s="43" t="s">
        <v>17</v>
      </c>
      <c r="G29" s="17"/>
      <c r="H29" s="17">
        <v>2020</v>
      </c>
      <c r="I29" s="20"/>
      <c r="J29" s="9"/>
    </row>
    <row r="30" spans="1:11" x14ac:dyDescent="0.25">
      <c r="A30" s="16" t="s">
        <v>9</v>
      </c>
      <c r="B30" s="30" t="s">
        <v>41</v>
      </c>
      <c r="C30" s="30" t="s">
        <v>44</v>
      </c>
      <c r="D30" s="42" t="s">
        <v>43</v>
      </c>
      <c r="E30" s="30" t="s">
        <v>16</v>
      </c>
      <c r="F30" s="44" t="s">
        <v>17</v>
      </c>
      <c r="G30" s="30"/>
      <c r="H30" s="30">
        <v>2020</v>
      </c>
      <c r="I30" s="33"/>
      <c r="J30" s="9"/>
    </row>
    <row r="31" spans="1:11" x14ac:dyDescent="0.25">
      <c r="A31" s="10" t="s">
        <v>9</v>
      </c>
      <c r="B31" s="10" t="s">
        <v>41</v>
      </c>
      <c r="C31" s="10" t="s">
        <v>45</v>
      </c>
      <c r="D31" s="11" t="s">
        <v>43</v>
      </c>
      <c r="E31" s="15" t="s">
        <v>13</v>
      </c>
      <c r="I31" s="210"/>
      <c r="J31" s="9"/>
    </row>
    <row r="32" spans="1:11" x14ac:dyDescent="0.25">
      <c r="A32" s="10" t="s">
        <v>9</v>
      </c>
      <c r="B32" s="10" t="s">
        <v>41</v>
      </c>
      <c r="C32" s="10" t="s">
        <v>46</v>
      </c>
      <c r="D32" s="11" t="s">
        <v>43</v>
      </c>
      <c r="E32" s="15" t="s">
        <v>13</v>
      </c>
      <c r="I32" s="210"/>
      <c r="J32" s="9"/>
    </row>
    <row r="33" spans="1:10" x14ac:dyDescent="0.25">
      <c r="A33" s="10" t="s">
        <v>9</v>
      </c>
      <c r="B33" s="10" t="s">
        <v>41</v>
      </c>
      <c r="C33" s="10" t="s">
        <v>47</v>
      </c>
      <c r="D33" s="14">
        <v>1</v>
      </c>
      <c r="E33" s="15" t="s">
        <v>48</v>
      </c>
      <c r="H33" s="45"/>
      <c r="I33" s="210"/>
      <c r="J33" s="9"/>
    </row>
    <row r="34" spans="1:10" x14ac:dyDescent="0.25">
      <c r="A34" s="13" t="s">
        <v>9</v>
      </c>
      <c r="B34" s="13" t="s">
        <v>41</v>
      </c>
      <c r="C34" s="13" t="s">
        <v>49</v>
      </c>
      <c r="D34" s="28">
        <v>1</v>
      </c>
      <c r="E34" s="15" t="s">
        <v>13</v>
      </c>
      <c r="F34" s="15"/>
      <c r="G34" s="13"/>
      <c r="H34" s="21"/>
      <c r="I34" s="210"/>
      <c r="J34" s="9"/>
    </row>
    <row r="35" spans="1:10" ht="15" customHeight="1" x14ac:dyDescent="0.25">
      <c r="A35" s="13" t="s">
        <v>9</v>
      </c>
      <c r="B35" s="13" t="s">
        <v>41</v>
      </c>
      <c r="C35" s="13" t="s">
        <v>50</v>
      </c>
      <c r="D35" s="28">
        <v>4</v>
      </c>
      <c r="E35" s="13" t="s">
        <v>13</v>
      </c>
      <c r="F35" s="15"/>
      <c r="G35" s="13"/>
      <c r="H35" s="13"/>
      <c r="I35" s="210"/>
      <c r="J35" s="9"/>
    </row>
    <row r="36" spans="1:10" x14ac:dyDescent="0.25">
      <c r="A36" s="13" t="s">
        <v>9</v>
      </c>
      <c r="B36" s="13" t="s">
        <v>41</v>
      </c>
      <c r="C36" s="13" t="s">
        <v>51</v>
      </c>
      <c r="D36" s="28">
        <v>4</v>
      </c>
      <c r="E36" s="13" t="s">
        <v>13</v>
      </c>
      <c r="F36" s="15"/>
      <c r="G36" s="13"/>
      <c r="H36" s="13"/>
      <c r="I36" s="210"/>
      <c r="J36" s="9"/>
    </row>
    <row r="37" spans="1:10" x14ac:dyDescent="0.25">
      <c r="A37" s="13" t="s">
        <v>9</v>
      </c>
      <c r="B37" s="13" t="s">
        <v>41</v>
      </c>
      <c r="C37" s="13" t="s">
        <v>52</v>
      </c>
      <c r="D37" s="28">
        <v>4</v>
      </c>
      <c r="E37" s="13" t="s">
        <v>13</v>
      </c>
      <c r="F37" s="15"/>
      <c r="G37" s="13"/>
      <c r="H37" s="13"/>
      <c r="I37" s="210"/>
      <c r="J37" s="9"/>
    </row>
    <row r="38" spans="1:10" x14ac:dyDescent="0.25">
      <c r="A38" s="13" t="s">
        <v>9</v>
      </c>
      <c r="B38" s="13" t="s">
        <v>41</v>
      </c>
      <c r="C38" s="13" t="s">
        <v>53</v>
      </c>
      <c r="D38" s="28">
        <v>4</v>
      </c>
      <c r="E38" s="13" t="s">
        <v>13</v>
      </c>
      <c r="F38" s="15"/>
      <c r="G38" s="13"/>
      <c r="H38" s="13"/>
      <c r="I38" s="210"/>
      <c r="J38" s="9"/>
    </row>
    <row r="39" spans="1:10" x14ac:dyDescent="0.25">
      <c r="A39" s="29" t="s">
        <v>9</v>
      </c>
      <c r="B39" s="30" t="s">
        <v>41</v>
      </c>
      <c r="C39" s="30" t="s">
        <v>54</v>
      </c>
      <c r="D39" s="31">
        <v>2</v>
      </c>
      <c r="E39" s="30" t="s">
        <v>16</v>
      </c>
      <c r="F39" s="44" t="s">
        <v>17</v>
      </c>
      <c r="G39" s="30"/>
      <c r="H39" s="33">
        <v>2019</v>
      </c>
      <c r="I39" s="33"/>
      <c r="J39" s="9"/>
    </row>
    <row r="40" spans="1:10" x14ac:dyDescent="0.25">
      <c r="A40" s="29" t="s">
        <v>9</v>
      </c>
      <c r="B40" s="30" t="s">
        <v>41</v>
      </c>
      <c r="C40" s="30" t="s">
        <v>55</v>
      </c>
      <c r="D40" s="31">
        <v>2</v>
      </c>
      <c r="E40" s="30" t="s">
        <v>16</v>
      </c>
      <c r="F40" s="44" t="s">
        <v>17</v>
      </c>
      <c r="G40" s="30"/>
      <c r="H40" s="33">
        <v>2019</v>
      </c>
      <c r="I40" s="33"/>
      <c r="J40" s="9"/>
    </row>
    <row r="41" spans="1:10" x14ac:dyDescent="0.25">
      <c r="A41" s="46" t="s">
        <v>9</v>
      </c>
      <c r="B41" s="46" t="s">
        <v>41</v>
      </c>
      <c r="C41" s="46" t="s">
        <v>56</v>
      </c>
      <c r="D41" s="47">
        <v>4</v>
      </c>
      <c r="E41" s="46" t="s">
        <v>13</v>
      </c>
      <c r="F41" s="48"/>
      <c r="G41" s="41"/>
      <c r="H41" s="27"/>
      <c r="I41" s="210"/>
      <c r="J41" s="9"/>
    </row>
    <row r="42" spans="1:10" x14ac:dyDescent="0.25">
      <c r="A42" s="49" t="s">
        <v>9</v>
      </c>
      <c r="B42" s="20" t="s">
        <v>41</v>
      </c>
      <c r="C42" s="20" t="s">
        <v>57</v>
      </c>
      <c r="D42" s="50">
        <v>4</v>
      </c>
      <c r="E42" s="20" t="s">
        <v>16</v>
      </c>
      <c r="F42" s="51" t="s">
        <v>17</v>
      </c>
      <c r="G42" s="52"/>
      <c r="H42" s="17">
        <v>2018</v>
      </c>
      <c r="I42" s="20"/>
      <c r="J42" s="9"/>
    </row>
    <row r="43" spans="1:10" x14ac:dyDescent="0.25">
      <c r="A43" s="13" t="s">
        <v>9</v>
      </c>
      <c r="B43" s="13" t="s">
        <v>41</v>
      </c>
      <c r="C43" s="13" t="s">
        <v>58</v>
      </c>
      <c r="D43" s="28">
        <v>2</v>
      </c>
      <c r="E43" s="13" t="s">
        <v>13</v>
      </c>
      <c r="F43" s="15"/>
      <c r="G43" s="13"/>
      <c r="H43" s="13"/>
      <c r="I43" s="210"/>
      <c r="J43" s="9"/>
    </row>
    <row r="44" spans="1:10" x14ac:dyDescent="0.25">
      <c r="A44" s="13" t="s">
        <v>9</v>
      </c>
      <c r="B44" s="13" t="s">
        <v>41</v>
      </c>
      <c r="C44" s="13" t="s">
        <v>59</v>
      </c>
      <c r="D44" s="28">
        <v>2</v>
      </c>
      <c r="E44" s="13" t="s">
        <v>13</v>
      </c>
      <c r="F44" s="15"/>
      <c r="G44" s="13"/>
      <c r="H44" s="13"/>
      <c r="I44" s="210"/>
      <c r="J44" s="9"/>
    </row>
    <row r="45" spans="1:10" x14ac:dyDescent="0.25">
      <c r="A45" s="13" t="s">
        <v>9</v>
      </c>
      <c r="B45" s="13" t="s">
        <v>41</v>
      </c>
      <c r="C45" s="13" t="s">
        <v>60</v>
      </c>
      <c r="D45" s="28">
        <v>2</v>
      </c>
      <c r="E45" s="13" t="s">
        <v>13</v>
      </c>
      <c r="F45" s="15"/>
      <c r="G45" s="13"/>
      <c r="H45" s="13"/>
      <c r="I45" s="210"/>
      <c r="J45" s="9"/>
    </row>
    <row r="46" spans="1:10" x14ac:dyDescent="0.25">
      <c r="A46" s="16" t="s">
        <v>9</v>
      </c>
      <c r="B46" s="17" t="s">
        <v>41</v>
      </c>
      <c r="C46" s="17" t="s">
        <v>61</v>
      </c>
      <c r="D46" s="18">
        <v>2</v>
      </c>
      <c r="E46" s="17" t="s">
        <v>16</v>
      </c>
      <c r="F46" s="43" t="s">
        <v>17</v>
      </c>
      <c r="G46" s="17"/>
      <c r="H46" s="17">
        <v>2019</v>
      </c>
      <c r="I46" s="20"/>
      <c r="J46" s="9"/>
    </row>
    <row r="47" spans="1:10" x14ac:dyDescent="0.25">
      <c r="A47" s="16" t="s">
        <v>9</v>
      </c>
      <c r="B47" s="17" t="s">
        <v>41</v>
      </c>
      <c r="C47" s="17" t="s">
        <v>1212</v>
      </c>
      <c r="D47" s="189" t="s">
        <v>43</v>
      </c>
      <c r="E47" s="17" t="s">
        <v>16</v>
      </c>
      <c r="F47" s="43" t="s">
        <v>17</v>
      </c>
      <c r="G47" s="17"/>
      <c r="H47" s="17">
        <v>2019</v>
      </c>
      <c r="I47" s="20"/>
      <c r="J47" s="9"/>
    </row>
    <row r="48" spans="1:10" x14ac:dyDescent="0.25">
      <c r="A48" s="16" t="s">
        <v>9</v>
      </c>
      <c r="B48" s="17" t="s">
        <v>41</v>
      </c>
      <c r="C48" s="17" t="s">
        <v>1213</v>
      </c>
      <c r="D48" s="42" t="s">
        <v>43</v>
      </c>
      <c r="E48" s="17" t="s">
        <v>16</v>
      </c>
      <c r="F48" s="43" t="s">
        <v>17</v>
      </c>
      <c r="G48" s="17"/>
      <c r="H48" s="17">
        <v>2019</v>
      </c>
      <c r="I48" s="20"/>
      <c r="J48" s="9"/>
    </row>
    <row r="49" spans="1:10" x14ac:dyDescent="0.25">
      <c r="A49" s="16" t="s">
        <v>9</v>
      </c>
      <c r="B49" s="17" t="s">
        <v>41</v>
      </c>
      <c r="C49" s="17" t="s">
        <v>62</v>
      </c>
      <c r="D49" s="18">
        <v>4</v>
      </c>
      <c r="E49" s="17" t="s">
        <v>16</v>
      </c>
      <c r="F49" s="43" t="s">
        <v>17</v>
      </c>
      <c r="G49" s="17"/>
      <c r="H49" s="17">
        <v>2019</v>
      </c>
      <c r="I49" s="20"/>
      <c r="J49" s="9"/>
    </row>
    <row r="50" spans="1:10" s="46" customFormat="1" x14ac:dyDescent="0.25">
      <c r="A50" s="16" t="s">
        <v>9</v>
      </c>
      <c r="B50" s="17" t="s">
        <v>41</v>
      </c>
      <c r="C50" s="17" t="s">
        <v>63</v>
      </c>
      <c r="D50" s="18">
        <v>4</v>
      </c>
      <c r="E50" s="17" t="s">
        <v>16</v>
      </c>
      <c r="F50" s="43" t="s">
        <v>17</v>
      </c>
      <c r="G50" s="17"/>
      <c r="H50" s="17">
        <v>2019</v>
      </c>
      <c r="I50" s="20"/>
      <c r="J50" s="9"/>
    </row>
    <row r="51" spans="1:10" s="46" customFormat="1" x14ac:dyDescent="0.25">
      <c r="A51" s="16" t="s">
        <v>9</v>
      </c>
      <c r="B51" s="17" t="s">
        <v>41</v>
      </c>
      <c r="C51" s="17" t="s">
        <v>64</v>
      </c>
      <c r="D51" s="18">
        <v>2</v>
      </c>
      <c r="E51" s="17" t="s">
        <v>16</v>
      </c>
      <c r="F51" s="19" t="s">
        <v>17</v>
      </c>
      <c r="G51" s="17"/>
      <c r="H51" s="17">
        <v>2020</v>
      </c>
      <c r="I51" s="20"/>
      <c r="J51" s="9"/>
    </row>
    <row r="52" spans="1:10" s="27" customFormat="1" x14ac:dyDescent="0.25">
      <c r="A52" s="16" t="s">
        <v>9</v>
      </c>
      <c r="B52" s="17" t="s">
        <v>41</v>
      </c>
      <c r="C52" s="17" t="s">
        <v>65</v>
      </c>
      <c r="D52" s="18">
        <v>2</v>
      </c>
      <c r="E52" s="17" t="s">
        <v>16</v>
      </c>
      <c r="F52" s="19" t="s">
        <v>17</v>
      </c>
      <c r="G52" s="17"/>
      <c r="H52" s="17">
        <v>2020</v>
      </c>
      <c r="I52" s="20"/>
      <c r="J52" s="9"/>
    </row>
    <row r="53" spans="1:10" x14ac:dyDescent="0.25">
      <c r="A53" s="16" t="s">
        <v>9</v>
      </c>
      <c r="B53" s="17" t="s">
        <v>41</v>
      </c>
      <c r="C53" s="17" t="s">
        <v>66</v>
      </c>
      <c r="D53" s="18">
        <v>2</v>
      </c>
      <c r="E53" s="17" t="s">
        <v>16</v>
      </c>
      <c r="F53" s="19" t="s">
        <v>17</v>
      </c>
      <c r="G53" s="17"/>
      <c r="H53" s="17">
        <v>2020</v>
      </c>
      <c r="I53" s="20"/>
      <c r="J53" s="9"/>
    </row>
    <row r="54" spans="1:10" x14ac:dyDescent="0.25">
      <c r="A54" s="16" t="s">
        <v>9</v>
      </c>
      <c r="B54" s="17" t="s">
        <v>41</v>
      </c>
      <c r="C54" s="17" t="s">
        <v>67</v>
      </c>
      <c r="D54" s="18">
        <v>2</v>
      </c>
      <c r="E54" s="17" t="s">
        <v>16</v>
      </c>
      <c r="F54" s="19" t="s">
        <v>17</v>
      </c>
      <c r="G54" s="17"/>
      <c r="H54" s="17">
        <v>2020</v>
      </c>
      <c r="I54" s="20"/>
      <c r="J54" s="9"/>
    </row>
    <row r="55" spans="1:10" x14ac:dyDescent="0.25">
      <c r="A55" s="16" t="s">
        <v>9</v>
      </c>
      <c r="B55" s="17" t="s">
        <v>68</v>
      </c>
      <c r="C55" s="17" t="s">
        <v>69</v>
      </c>
      <c r="D55" s="190" t="s">
        <v>1214</v>
      </c>
      <c r="E55" s="17" t="s">
        <v>16</v>
      </c>
      <c r="F55" s="43" t="s">
        <v>17</v>
      </c>
      <c r="G55" s="17"/>
      <c r="H55" s="17">
        <v>2018</v>
      </c>
      <c r="I55" s="20"/>
      <c r="J55" s="9"/>
    </row>
    <row r="56" spans="1:10" x14ac:dyDescent="0.25">
      <c r="A56" s="13" t="s">
        <v>9</v>
      </c>
      <c r="B56" s="13" t="s">
        <v>68</v>
      </c>
      <c r="C56" s="13" t="s">
        <v>70</v>
      </c>
      <c r="D56" s="58" t="s">
        <v>1214</v>
      </c>
      <c r="E56" s="13" t="s">
        <v>13</v>
      </c>
      <c r="F56" s="15"/>
      <c r="G56" s="13"/>
      <c r="H56" s="9"/>
      <c r="I56" s="210"/>
      <c r="J56" s="9"/>
    </row>
    <row r="57" spans="1:10" x14ac:dyDescent="0.25">
      <c r="A57" s="10" t="s">
        <v>9</v>
      </c>
      <c r="B57" s="10" t="s">
        <v>68</v>
      </c>
      <c r="C57" s="10" t="s">
        <v>71</v>
      </c>
      <c r="D57" s="53" t="s">
        <v>72</v>
      </c>
      <c r="E57" s="10" t="s">
        <v>13</v>
      </c>
      <c r="H57" s="6"/>
      <c r="I57" s="210"/>
      <c r="J57" s="9"/>
    </row>
    <row r="58" spans="1:10" x14ac:dyDescent="0.25">
      <c r="A58" s="10" t="s">
        <v>9</v>
      </c>
      <c r="B58" s="10" t="s">
        <v>68</v>
      </c>
      <c r="C58" s="10" t="s">
        <v>73</v>
      </c>
      <c r="D58" s="53" t="s">
        <v>72</v>
      </c>
      <c r="E58" s="10" t="s">
        <v>13</v>
      </c>
      <c r="H58" s="6"/>
      <c r="I58" s="210"/>
      <c r="J58" s="9"/>
    </row>
    <row r="59" spans="1:10" x14ac:dyDescent="0.25">
      <c r="A59" s="195" t="s">
        <v>9</v>
      </c>
      <c r="B59" s="195" t="s">
        <v>68</v>
      </c>
      <c r="C59" s="195" t="s">
        <v>74</v>
      </c>
      <c r="D59" s="61">
        <v>2</v>
      </c>
      <c r="E59" s="195" t="s">
        <v>13</v>
      </c>
      <c r="F59" s="79"/>
      <c r="G59" s="60"/>
      <c r="H59" s="200">
        <v>2017</v>
      </c>
      <c r="I59" s="60" t="s">
        <v>1234</v>
      </c>
      <c r="J59" s="9"/>
    </row>
    <row r="60" spans="1:10" s="194" customFormat="1" x14ac:dyDescent="0.25">
      <c r="A60" s="195" t="s">
        <v>9</v>
      </c>
      <c r="B60" s="195" t="s">
        <v>68</v>
      </c>
      <c r="C60" s="195" t="s">
        <v>76</v>
      </c>
      <c r="D60" s="61">
        <v>2</v>
      </c>
      <c r="E60" s="195" t="s">
        <v>13</v>
      </c>
      <c r="F60" s="79"/>
      <c r="G60" s="60"/>
      <c r="H60" s="200">
        <v>2017</v>
      </c>
      <c r="I60" s="60" t="s">
        <v>1234</v>
      </c>
      <c r="J60" s="195"/>
    </row>
    <row r="61" spans="1:10" s="9" customFormat="1" x14ac:dyDescent="0.25">
      <c r="A61" s="96" t="s">
        <v>9</v>
      </c>
      <c r="B61" s="100" t="s">
        <v>68</v>
      </c>
      <c r="C61" s="100" t="s">
        <v>77</v>
      </c>
      <c r="D61" s="206">
        <v>9</v>
      </c>
      <c r="E61" s="100" t="s">
        <v>16</v>
      </c>
      <c r="F61" s="207" t="s">
        <v>78</v>
      </c>
      <c r="G61" s="100" t="s">
        <v>79</v>
      </c>
      <c r="H61" s="100">
        <v>2020</v>
      </c>
      <c r="I61" s="100"/>
    </row>
    <row r="62" spans="1:10" x14ac:dyDescent="0.25">
      <c r="A62" s="16" t="s">
        <v>9</v>
      </c>
      <c r="B62" s="33" t="s">
        <v>68</v>
      </c>
      <c r="C62" s="33" t="s">
        <v>80</v>
      </c>
      <c r="D62" s="54" t="s">
        <v>81</v>
      </c>
      <c r="E62" s="33" t="s">
        <v>16</v>
      </c>
      <c r="F62" s="32" t="s">
        <v>82</v>
      </c>
      <c r="G62" s="33"/>
      <c r="H62" s="33">
        <v>2021</v>
      </c>
      <c r="I62" s="33"/>
      <c r="J62" s="9"/>
    </row>
    <row r="63" spans="1:10" x14ac:dyDescent="0.25">
      <c r="A63" s="16" t="s">
        <v>9</v>
      </c>
      <c r="B63" s="33" t="s">
        <v>68</v>
      </c>
      <c r="C63" s="33" t="s">
        <v>83</v>
      </c>
      <c r="D63" s="54" t="s">
        <v>81</v>
      </c>
      <c r="E63" s="33" t="s">
        <v>16</v>
      </c>
      <c r="F63" s="32" t="s">
        <v>82</v>
      </c>
      <c r="G63" s="33"/>
      <c r="H63" s="33">
        <v>2021</v>
      </c>
      <c r="I63" s="33"/>
      <c r="J63" s="9"/>
    </row>
    <row r="64" spans="1:10" x14ac:dyDescent="0.25">
      <c r="A64" s="16" t="s">
        <v>9</v>
      </c>
      <c r="B64" s="30" t="s">
        <v>68</v>
      </c>
      <c r="C64" s="30" t="s">
        <v>84</v>
      </c>
      <c r="D64" s="31">
        <v>3</v>
      </c>
      <c r="E64" s="30" t="s">
        <v>16</v>
      </c>
      <c r="F64" s="44" t="s">
        <v>17</v>
      </c>
      <c r="G64" s="30"/>
      <c r="H64" s="33">
        <v>2018</v>
      </c>
      <c r="I64" s="33"/>
      <c r="J64" s="9"/>
    </row>
    <row r="65" spans="1:10" x14ac:dyDescent="0.25">
      <c r="A65" s="16" t="s">
        <v>9</v>
      </c>
      <c r="B65" s="17" t="s">
        <v>68</v>
      </c>
      <c r="C65" s="17" t="s">
        <v>85</v>
      </c>
      <c r="D65" s="18">
        <v>3</v>
      </c>
      <c r="E65" s="17" t="s">
        <v>16</v>
      </c>
      <c r="F65" s="43" t="s">
        <v>17</v>
      </c>
      <c r="G65" s="17"/>
      <c r="H65" s="20">
        <v>2018</v>
      </c>
      <c r="I65" s="20"/>
      <c r="J65" s="9"/>
    </row>
    <row r="66" spans="1:10" x14ac:dyDescent="0.25">
      <c r="A66" s="16" t="s">
        <v>9</v>
      </c>
      <c r="B66" s="17" t="s">
        <v>68</v>
      </c>
      <c r="C66" s="17" t="s">
        <v>86</v>
      </c>
      <c r="D66" s="18">
        <v>2</v>
      </c>
      <c r="E66" s="17" t="s">
        <v>16</v>
      </c>
      <c r="F66" s="43" t="s">
        <v>17</v>
      </c>
      <c r="G66" s="17"/>
      <c r="H66" s="20">
        <v>2021</v>
      </c>
      <c r="I66" s="20"/>
      <c r="J66" s="9"/>
    </row>
    <row r="67" spans="1:10" s="27" customFormat="1" x14ac:dyDescent="0.25">
      <c r="A67" s="16" t="s">
        <v>9</v>
      </c>
      <c r="B67" s="17" t="s">
        <v>68</v>
      </c>
      <c r="C67" s="17" t="s">
        <v>87</v>
      </c>
      <c r="D67" s="42" t="s">
        <v>88</v>
      </c>
      <c r="E67" s="17" t="s">
        <v>16</v>
      </c>
      <c r="F67" s="43" t="s">
        <v>17</v>
      </c>
      <c r="G67" s="17"/>
      <c r="H67" s="20">
        <v>2018</v>
      </c>
      <c r="I67" s="20"/>
      <c r="J67" s="9"/>
    </row>
    <row r="68" spans="1:10" x14ac:dyDescent="0.25">
      <c r="A68" s="16" t="s">
        <v>9</v>
      </c>
      <c r="B68" s="17" t="s">
        <v>68</v>
      </c>
      <c r="C68" s="17" t="s">
        <v>89</v>
      </c>
      <c r="D68" s="42" t="s">
        <v>88</v>
      </c>
      <c r="E68" s="17" t="s">
        <v>16</v>
      </c>
      <c r="F68" s="43" t="s">
        <v>17</v>
      </c>
      <c r="G68" s="17"/>
      <c r="H68" s="20">
        <v>2018</v>
      </c>
      <c r="I68" s="20"/>
      <c r="J68" s="9"/>
    </row>
    <row r="69" spans="1:10" x14ac:dyDescent="0.25">
      <c r="A69" s="13" t="s">
        <v>9</v>
      </c>
      <c r="B69" s="13" t="s">
        <v>68</v>
      </c>
      <c r="C69" s="13" t="s">
        <v>90</v>
      </c>
      <c r="D69" s="28">
        <v>4</v>
      </c>
      <c r="E69" s="13" t="s">
        <v>13</v>
      </c>
      <c r="F69" s="15"/>
      <c r="G69" s="13"/>
      <c r="H69" s="9"/>
      <c r="I69" s="9"/>
      <c r="J69" s="9"/>
    </row>
    <row r="70" spans="1:10" x14ac:dyDescent="0.25">
      <c r="A70" s="13" t="s">
        <v>9</v>
      </c>
      <c r="B70" s="13" t="s">
        <v>68</v>
      </c>
      <c r="C70" s="13" t="s">
        <v>91</v>
      </c>
      <c r="D70" s="28">
        <v>4</v>
      </c>
      <c r="E70" s="13" t="s">
        <v>13</v>
      </c>
      <c r="F70" s="15"/>
      <c r="G70" s="13"/>
      <c r="H70" s="9"/>
      <c r="I70" s="211"/>
      <c r="J70" s="9"/>
    </row>
    <row r="71" spans="1:10" x14ac:dyDescent="0.25">
      <c r="A71" s="16" t="s">
        <v>9</v>
      </c>
      <c r="B71" s="17" t="s">
        <v>68</v>
      </c>
      <c r="C71" s="17" t="s">
        <v>92</v>
      </c>
      <c r="D71" s="18">
        <v>2</v>
      </c>
      <c r="E71" s="17" t="s">
        <v>16</v>
      </c>
      <c r="F71" s="43" t="s">
        <v>17</v>
      </c>
      <c r="G71" s="17"/>
      <c r="H71" s="20">
        <v>2018</v>
      </c>
      <c r="I71" s="20"/>
      <c r="J71" s="9"/>
    </row>
    <row r="72" spans="1:10" x14ac:dyDescent="0.25">
      <c r="A72" s="16" t="s">
        <v>9</v>
      </c>
      <c r="B72" s="17" t="s">
        <v>68</v>
      </c>
      <c r="C72" s="17" t="s">
        <v>93</v>
      </c>
      <c r="D72" s="18">
        <v>2</v>
      </c>
      <c r="E72" s="17" t="s">
        <v>16</v>
      </c>
      <c r="F72" s="43" t="s">
        <v>17</v>
      </c>
      <c r="G72" s="17"/>
      <c r="H72" s="20">
        <v>2018</v>
      </c>
      <c r="I72" s="20"/>
      <c r="J72" s="9"/>
    </row>
    <row r="73" spans="1:10" s="9" customFormat="1" x14ac:dyDescent="0.25">
      <c r="A73" s="6" t="s">
        <v>9</v>
      </c>
      <c r="B73" s="10" t="s">
        <v>68</v>
      </c>
      <c r="C73" s="10" t="s">
        <v>94</v>
      </c>
      <c r="D73" s="14">
        <v>1</v>
      </c>
      <c r="E73" s="10" t="s">
        <v>13</v>
      </c>
      <c r="F73" s="12"/>
      <c r="G73" s="10"/>
      <c r="H73" s="6"/>
      <c r="I73" s="211"/>
    </row>
    <row r="74" spans="1:10" x14ac:dyDescent="0.25">
      <c r="A74" s="10" t="s">
        <v>9</v>
      </c>
      <c r="B74" s="10" t="s">
        <v>68</v>
      </c>
      <c r="C74" s="10" t="s">
        <v>95</v>
      </c>
      <c r="D74" s="14">
        <v>1</v>
      </c>
      <c r="E74" s="10" t="s">
        <v>13</v>
      </c>
      <c r="I74" s="211"/>
      <c r="J74" s="9"/>
    </row>
    <row r="75" spans="1:10" x14ac:dyDescent="0.25">
      <c r="A75" s="16" t="s">
        <v>9</v>
      </c>
      <c r="B75" s="17" t="s">
        <v>68</v>
      </c>
      <c r="C75" s="17" t="s">
        <v>96</v>
      </c>
      <c r="D75" s="18">
        <v>2</v>
      </c>
      <c r="E75" s="17" t="s">
        <v>16</v>
      </c>
      <c r="F75" s="43" t="s">
        <v>17</v>
      </c>
      <c r="G75" s="17"/>
      <c r="H75" s="17">
        <v>2021</v>
      </c>
      <c r="I75" s="20"/>
      <c r="J75" s="9"/>
    </row>
    <row r="76" spans="1:10" x14ac:dyDescent="0.25">
      <c r="A76" s="10" t="s">
        <v>9</v>
      </c>
      <c r="B76" s="10" t="s">
        <v>68</v>
      </c>
      <c r="C76" s="10" t="s">
        <v>97</v>
      </c>
      <c r="D76" s="11" t="s">
        <v>98</v>
      </c>
      <c r="E76" s="10" t="s">
        <v>13</v>
      </c>
      <c r="I76" s="211"/>
      <c r="J76" s="9"/>
    </row>
    <row r="77" spans="1:10" x14ac:dyDescent="0.25">
      <c r="A77" s="10" t="s">
        <v>9</v>
      </c>
      <c r="B77" s="10" t="s">
        <v>68</v>
      </c>
      <c r="C77" s="10" t="s">
        <v>99</v>
      </c>
      <c r="D77" s="11" t="s">
        <v>100</v>
      </c>
      <c r="E77" s="10" t="s">
        <v>13</v>
      </c>
      <c r="I77" s="211"/>
      <c r="J77" s="9"/>
    </row>
    <row r="78" spans="1:10" x14ac:dyDescent="0.25">
      <c r="A78" s="49" t="s">
        <v>9</v>
      </c>
      <c r="B78" s="20" t="s">
        <v>68</v>
      </c>
      <c r="C78" s="20" t="s">
        <v>101</v>
      </c>
      <c r="D78" s="55" t="s">
        <v>102</v>
      </c>
      <c r="E78" s="20" t="s">
        <v>16</v>
      </c>
      <c r="F78" s="51" t="s">
        <v>82</v>
      </c>
      <c r="G78" s="20"/>
      <c r="H78" s="56">
        <v>2021</v>
      </c>
      <c r="I78" s="20"/>
      <c r="J78" s="9"/>
    </row>
    <row r="79" spans="1:10" x14ac:dyDescent="0.25">
      <c r="A79" s="49" t="s">
        <v>9</v>
      </c>
      <c r="B79" s="33" t="s">
        <v>68</v>
      </c>
      <c r="C79" s="33" t="s">
        <v>103</v>
      </c>
      <c r="D79" s="55" t="s">
        <v>102</v>
      </c>
      <c r="E79" s="33" t="s">
        <v>16</v>
      </c>
      <c r="F79" s="32" t="s">
        <v>82</v>
      </c>
      <c r="G79" s="33"/>
      <c r="H79" s="57">
        <v>2021</v>
      </c>
      <c r="I79" s="33"/>
      <c r="J79" s="9"/>
    </row>
    <row r="80" spans="1:10" x14ac:dyDescent="0.25">
      <c r="A80" s="49" t="s">
        <v>9</v>
      </c>
      <c r="B80" s="17" t="s">
        <v>68</v>
      </c>
      <c r="C80" s="17" t="s">
        <v>104</v>
      </c>
      <c r="D80" s="18">
        <v>2</v>
      </c>
      <c r="E80" s="17" t="s">
        <v>16</v>
      </c>
      <c r="F80" s="43" t="s">
        <v>17</v>
      </c>
      <c r="G80" s="17"/>
      <c r="H80" s="17">
        <v>2021</v>
      </c>
      <c r="I80" s="20"/>
      <c r="J80" s="9"/>
    </row>
    <row r="81" spans="1:11" s="9" customFormat="1" x14ac:dyDescent="0.25">
      <c r="A81" s="49" t="s">
        <v>9</v>
      </c>
      <c r="B81" s="17" t="s">
        <v>68</v>
      </c>
      <c r="C81" s="17" t="s">
        <v>105</v>
      </c>
      <c r="D81" s="18">
        <v>2</v>
      </c>
      <c r="E81" s="17" t="s">
        <v>16</v>
      </c>
      <c r="F81" s="43" t="s">
        <v>17</v>
      </c>
      <c r="G81" s="17"/>
      <c r="H81" s="17">
        <v>2021</v>
      </c>
      <c r="I81" s="20"/>
    </row>
    <row r="82" spans="1:11" x14ac:dyDescent="0.25">
      <c r="A82" s="10" t="s">
        <v>9</v>
      </c>
      <c r="B82" s="10" t="s">
        <v>68</v>
      </c>
      <c r="C82" s="10" t="s">
        <v>106</v>
      </c>
      <c r="D82" s="11" t="s">
        <v>107</v>
      </c>
      <c r="E82" s="10" t="s">
        <v>13</v>
      </c>
      <c r="I82" s="211"/>
      <c r="J82" s="9"/>
    </row>
    <row r="83" spans="1:11" x14ac:dyDescent="0.25">
      <c r="A83" s="10" t="s">
        <v>9</v>
      </c>
      <c r="B83" s="10" t="s">
        <v>68</v>
      </c>
      <c r="C83" s="10" t="s">
        <v>108</v>
      </c>
      <c r="D83" s="11" t="s">
        <v>109</v>
      </c>
      <c r="E83" s="10" t="s">
        <v>13</v>
      </c>
      <c r="I83" s="211"/>
      <c r="J83" s="9"/>
    </row>
    <row r="84" spans="1:11" s="27" customFormat="1" x14ac:dyDescent="0.25">
      <c r="A84" s="16" t="s">
        <v>9</v>
      </c>
      <c r="B84" s="17" t="s">
        <v>68</v>
      </c>
      <c r="C84" s="17" t="s">
        <v>79</v>
      </c>
      <c r="D84" s="18">
        <v>9</v>
      </c>
      <c r="E84" s="17" t="s">
        <v>16</v>
      </c>
      <c r="F84" s="43" t="s">
        <v>78</v>
      </c>
      <c r="G84" s="17" t="s">
        <v>110</v>
      </c>
      <c r="H84" s="17">
        <v>2021</v>
      </c>
      <c r="I84" s="20"/>
      <c r="J84" s="9"/>
    </row>
    <row r="85" spans="1:11" x14ac:dyDescent="0.25">
      <c r="A85" s="13" t="s">
        <v>9</v>
      </c>
      <c r="B85" s="13" t="s">
        <v>68</v>
      </c>
      <c r="C85" s="13" t="s">
        <v>111</v>
      </c>
      <c r="D85" s="58" t="s">
        <v>112</v>
      </c>
      <c r="E85" s="13" t="s">
        <v>13</v>
      </c>
      <c r="F85" s="15"/>
      <c r="G85" s="13"/>
      <c r="H85" s="9"/>
      <c r="I85" s="211"/>
      <c r="J85" s="9"/>
    </row>
    <row r="86" spans="1:11" x14ac:dyDescent="0.25">
      <c r="A86" s="10" t="s">
        <v>9</v>
      </c>
      <c r="B86" s="10" t="s">
        <v>68</v>
      </c>
      <c r="C86" s="10" t="s">
        <v>113</v>
      </c>
      <c r="D86" s="11" t="s">
        <v>112</v>
      </c>
      <c r="E86" s="10" t="s">
        <v>13</v>
      </c>
      <c r="I86" s="211"/>
      <c r="J86" s="9"/>
    </row>
    <row r="87" spans="1:11" x14ac:dyDescent="0.25">
      <c r="A87" s="10" t="s">
        <v>9</v>
      </c>
      <c r="B87" s="10" t="s">
        <v>68</v>
      </c>
      <c r="C87" s="10" t="s">
        <v>114</v>
      </c>
      <c r="D87" s="14">
        <v>1</v>
      </c>
      <c r="E87" s="10" t="s">
        <v>13</v>
      </c>
      <c r="I87" s="211"/>
      <c r="J87" s="9"/>
    </row>
    <row r="88" spans="1:11" x14ac:dyDescent="0.25">
      <c r="A88" s="10" t="s">
        <v>9</v>
      </c>
      <c r="B88" s="10" t="s">
        <v>68</v>
      </c>
      <c r="C88" s="10" t="s">
        <v>115</v>
      </c>
      <c r="D88" s="14">
        <v>1</v>
      </c>
      <c r="E88" s="10" t="s">
        <v>13</v>
      </c>
      <c r="I88" s="211"/>
      <c r="J88" s="9"/>
    </row>
    <row r="89" spans="1:11" x14ac:dyDescent="0.25">
      <c r="A89" s="10" t="s">
        <v>9</v>
      </c>
      <c r="B89" s="10" t="s">
        <v>68</v>
      </c>
      <c r="C89" s="10" t="s">
        <v>116</v>
      </c>
      <c r="D89" s="14">
        <v>4</v>
      </c>
      <c r="E89" s="10" t="s">
        <v>13</v>
      </c>
      <c r="I89" s="211"/>
      <c r="J89" s="9"/>
    </row>
    <row r="90" spans="1:11" x14ac:dyDescent="0.25">
      <c r="A90" s="10" t="s">
        <v>9</v>
      </c>
      <c r="B90" s="10" t="s">
        <v>68</v>
      </c>
      <c r="C90" s="10" t="s">
        <v>117</v>
      </c>
      <c r="D90" s="14">
        <v>4</v>
      </c>
      <c r="E90" s="10" t="s">
        <v>13</v>
      </c>
      <c r="I90" s="211"/>
      <c r="J90" s="9"/>
    </row>
    <row r="91" spans="1:11" x14ac:dyDescent="0.25">
      <c r="A91" s="10" t="s">
        <v>9</v>
      </c>
      <c r="B91" s="10" t="s">
        <v>68</v>
      </c>
      <c r="C91" s="10" t="s">
        <v>118</v>
      </c>
      <c r="D91" s="11" t="s">
        <v>119</v>
      </c>
      <c r="E91" s="10" t="s">
        <v>13</v>
      </c>
      <c r="I91" s="211"/>
      <c r="J91" s="9"/>
    </row>
    <row r="92" spans="1:11" x14ac:dyDescent="0.25">
      <c r="A92" s="10" t="s">
        <v>9</v>
      </c>
      <c r="B92" s="10" t="s">
        <v>68</v>
      </c>
      <c r="C92" s="10" t="s">
        <v>120</v>
      </c>
      <c r="D92" s="11" t="s">
        <v>119</v>
      </c>
      <c r="E92" s="10" t="s">
        <v>13</v>
      </c>
      <c r="I92" s="211"/>
      <c r="J92" s="9"/>
    </row>
    <row r="93" spans="1:11" x14ac:dyDescent="0.25">
      <c r="A93" s="10" t="s">
        <v>9</v>
      </c>
      <c r="B93" s="6" t="s">
        <v>68</v>
      </c>
      <c r="C93" s="6" t="s">
        <v>121</v>
      </c>
      <c r="D93" s="59">
        <v>9</v>
      </c>
      <c r="E93" s="6" t="s">
        <v>22</v>
      </c>
      <c r="F93" s="8"/>
      <c r="G93" s="6"/>
      <c r="H93" s="6"/>
      <c r="I93" s="6" t="s">
        <v>122</v>
      </c>
      <c r="J93" s="9"/>
      <c r="K93" s="27"/>
    </row>
    <row r="94" spans="1:11" s="27" customFormat="1" x14ac:dyDescent="0.25">
      <c r="A94" s="13" t="s">
        <v>9</v>
      </c>
      <c r="B94" s="13" t="s">
        <v>68</v>
      </c>
      <c r="C94" s="13" t="s">
        <v>123</v>
      </c>
      <c r="D94" s="58" t="s">
        <v>124</v>
      </c>
      <c r="E94" s="13" t="s">
        <v>13</v>
      </c>
      <c r="F94" s="15"/>
      <c r="G94" s="13"/>
      <c r="H94" s="13"/>
      <c r="I94" s="211"/>
      <c r="J94" s="9"/>
    </row>
    <row r="95" spans="1:11" x14ac:dyDescent="0.25">
      <c r="A95" s="13" t="s">
        <v>9</v>
      </c>
      <c r="B95" s="13" t="s">
        <v>68</v>
      </c>
      <c r="C95" s="13" t="s">
        <v>125</v>
      </c>
      <c r="D95" s="58" t="s">
        <v>124</v>
      </c>
      <c r="E95" s="13" t="s">
        <v>13</v>
      </c>
      <c r="F95" s="15"/>
      <c r="G95" s="13"/>
      <c r="H95" s="13"/>
      <c r="I95" s="211"/>
      <c r="J95" s="9"/>
    </row>
    <row r="96" spans="1:11" x14ac:dyDescent="0.25">
      <c r="A96" s="29" t="s">
        <v>9</v>
      </c>
      <c r="B96" s="30" t="s">
        <v>68</v>
      </c>
      <c r="C96" s="30" t="s">
        <v>126</v>
      </c>
      <c r="D96" s="31">
        <v>4</v>
      </c>
      <c r="E96" s="30" t="s">
        <v>16</v>
      </c>
      <c r="F96" s="44" t="s">
        <v>17</v>
      </c>
      <c r="G96" s="30"/>
      <c r="H96" s="30">
        <v>2019</v>
      </c>
      <c r="I96" s="33"/>
      <c r="J96" s="9"/>
    </row>
    <row r="97" spans="1:11" x14ac:dyDescent="0.25">
      <c r="A97" s="16" t="s">
        <v>9</v>
      </c>
      <c r="B97" s="17" t="s">
        <v>68</v>
      </c>
      <c r="C97" s="17" t="s">
        <v>127</v>
      </c>
      <c r="D97" s="18">
        <v>4</v>
      </c>
      <c r="E97" s="17" t="s">
        <v>16</v>
      </c>
      <c r="F97" s="43" t="s">
        <v>17</v>
      </c>
      <c r="G97" s="17"/>
      <c r="H97" s="17">
        <v>2019</v>
      </c>
      <c r="I97" s="20"/>
      <c r="J97" s="9"/>
    </row>
    <row r="98" spans="1:11" x14ac:dyDescent="0.25">
      <c r="A98" s="10" t="s">
        <v>9</v>
      </c>
      <c r="B98" s="10" t="s">
        <v>68</v>
      </c>
      <c r="C98" s="10" t="s">
        <v>128</v>
      </c>
      <c r="D98" s="11" t="s">
        <v>129</v>
      </c>
      <c r="E98" s="10" t="s">
        <v>13</v>
      </c>
      <c r="I98" s="211"/>
      <c r="J98" s="9"/>
    </row>
    <row r="99" spans="1:11" x14ac:dyDescent="0.25">
      <c r="A99" s="10" t="s">
        <v>9</v>
      </c>
      <c r="B99" s="10" t="s">
        <v>68</v>
      </c>
      <c r="C99" s="10" t="s">
        <v>130</v>
      </c>
      <c r="D99" s="11" t="s">
        <v>129</v>
      </c>
      <c r="E99" s="10" t="s">
        <v>13</v>
      </c>
      <c r="I99" s="211"/>
      <c r="J99" s="9"/>
    </row>
    <row r="100" spans="1:11" s="9" customFormat="1" x14ac:dyDescent="0.25">
      <c r="A100" s="10" t="s">
        <v>9</v>
      </c>
      <c r="B100" s="10" t="s">
        <v>68</v>
      </c>
      <c r="C100" s="10" t="s">
        <v>131</v>
      </c>
      <c r="D100" s="11" t="s">
        <v>119</v>
      </c>
      <c r="E100" s="10" t="s">
        <v>13</v>
      </c>
      <c r="F100" s="12"/>
      <c r="G100" s="10"/>
      <c r="H100" s="10"/>
      <c r="I100" s="211"/>
    </row>
    <row r="101" spans="1:11" s="60" customFormat="1" x14ac:dyDescent="0.25">
      <c r="A101" s="10" t="s">
        <v>9</v>
      </c>
      <c r="B101" s="10" t="s">
        <v>68</v>
      </c>
      <c r="C101" s="10" t="s">
        <v>132</v>
      </c>
      <c r="D101" s="11" t="s">
        <v>119</v>
      </c>
      <c r="E101" s="10" t="s">
        <v>13</v>
      </c>
      <c r="F101" s="12"/>
      <c r="G101" s="10"/>
      <c r="H101" s="10"/>
      <c r="I101" s="211"/>
      <c r="J101" s="9"/>
    </row>
    <row r="102" spans="1:11" x14ac:dyDescent="0.25">
      <c r="A102" s="10" t="s">
        <v>9</v>
      </c>
      <c r="B102" s="10" t="s">
        <v>68</v>
      </c>
      <c r="C102" s="10" t="s">
        <v>133</v>
      </c>
      <c r="D102" s="14">
        <v>2</v>
      </c>
      <c r="E102" s="10" t="s">
        <v>13</v>
      </c>
      <c r="I102" s="211"/>
      <c r="J102" s="9"/>
    </row>
    <row r="103" spans="1:11" x14ac:dyDescent="0.25">
      <c r="A103" s="10" t="s">
        <v>9</v>
      </c>
      <c r="B103" s="10" t="s">
        <v>68</v>
      </c>
      <c r="C103" s="10" t="s">
        <v>134</v>
      </c>
      <c r="D103" s="14">
        <v>2</v>
      </c>
      <c r="E103" s="10" t="s">
        <v>13</v>
      </c>
      <c r="I103" s="211"/>
      <c r="J103" s="9"/>
    </row>
    <row r="104" spans="1:11" x14ac:dyDescent="0.25">
      <c r="A104" s="10" t="s">
        <v>9</v>
      </c>
      <c r="B104" s="10" t="s">
        <v>68</v>
      </c>
      <c r="C104" s="10" t="s">
        <v>135</v>
      </c>
      <c r="D104" s="14">
        <v>1</v>
      </c>
      <c r="E104" s="10" t="s">
        <v>13</v>
      </c>
      <c r="I104" s="211"/>
      <c r="J104" s="9"/>
    </row>
    <row r="105" spans="1:11" x14ac:dyDescent="0.25">
      <c r="A105" s="10" t="s">
        <v>9</v>
      </c>
      <c r="B105" s="10" t="s">
        <v>68</v>
      </c>
      <c r="C105" s="10" t="s">
        <v>136</v>
      </c>
      <c r="D105" s="14">
        <v>1</v>
      </c>
      <c r="E105" s="10" t="s">
        <v>13</v>
      </c>
      <c r="I105" s="211"/>
      <c r="J105" s="9"/>
    </row>
    <row r="106" spans="1:11" x14ac:dyDescent="0.25">
      <c r="A106" s="29" t="s">
        <v>9</v>
      </c>
      <c r="B106" s="30" t="s">
        <v>68</v>
      </c>
      <c r="C106" s="30" t="s">
        <v>137</v>
      </c>
      <c r="D106" s="31">
        <v>2</v>
      </c>
      <c r="E106" s="30" t="s">
        <v>16</v>
      </c>
      <c r="F106" s="44" t="s">
        <v>17</v>
      </c>
      <c r="G106" s="30"/>
      <c r="H106" s="30">
        <v>2018</v>
      </c>
      <c r="I106" s="33"/>
      <c r="J106" s="9"/>
    </row>
    <row r="107" spans="1:11" x14ac:dyDescent="0.25">
      <c r="A107" s="29" t="s">
        <v>9</v>
      </c>
      <c r="B107" s="17" t="s">
        <v>68</v>
      </c>
      <c r="C107" s="17" t="s">
        <v>138</v>
      </c>
      <c r="D107" s="18">
        <v>2</v>
      </c>
      <c r="E107" s="17" t="s">
        <v>16</v>
      </c>
      <c r="F107" s="43" t="s">
        <v>17</v>
      </c>
      <c r="G107" s="17"/>
      <c r="H107" s="17">
        <v>2018</v>
      </c>
      <c r="I107" s="20"/>
      <c r="J107" s="9"/>
    </row>
    <row r="108" spans="1:11" x14ac:dyDescent="0.25">
      <c r="A108" s="29" t="s">
        <v>9</v>
      </c>
      <c r="B108" s="17" t="s">
        <v>68</v>
      </c>
      <c r="C108" s="17" t="s">
        <v>139</v>
      </c>
      <c r="D108" s="42" t="s">
        <v>140</v>
      </c>
      <c r="E108" s="17" t="s">
        <v>16</v>
      </c>
      <c r="F108" s="43" t="s">
        <v>17</v>
      </c>
      <c r="G108" s="17"/>
      <c r="H108" s="17">
        <v>2020</v>
      </c>
      <c r="I108" s="20"/>
      <c r="J108" s="9"/>
    </row>
    <row r="109" spans="1:11" x14ac:dyDescent="0.25">
      <c r="A109" s="29" t="s">
        <v>9</v>
      </c>
      <c r="B109" s="17" t="s">
        <v>68</v>
      </c>
      <c r="C109" s="17" t="s">
        <v>141</v>
      </c>
      <c r="D109" s="42" t="s">
        <v>140</v>
      </c>
      <c r="E109" s="17" t="s">
        <v>16</v>
      </c>
      <c r="F109" s="43" t="s">
        <v>17</v>
      </c>
      <c r="G109" s="17"/>
      <c r="H109" s="17">
        <v>2020</v>
      </c>
      <c r="I109" s="20"/>
      <c r="J109" s="9"/>
    </row>
    <row r="110" spans="1:11" x14ac:dyDescent="0.25">
      <c r="A110" s="10" t="s">
        <v>9</v>
      </c>
      <c r="B110" s="10" t="s">
        <v>68</v>
      </c>
      <c r="C110" s="10" t="s">
        <v>142</v>
      </c>
      <c r="D110" s="11" t="s">
        <v>143</v>
      </c>
      <c r="E110" s="10" t="s">
        <v>13</v>
      </c>
      <c r="I110" s="211"/>
      <c r="J110" s="9"/>
    </row>
    <row r="111" spans="1:11" x14ac:dyDescent="0.25">
      <c r="A111" s="13" t="s">
        <v>9</v>
      </c>
      <c r="B111" s="13" t="s">
        <v>68</v>
      </c>
      <c r="C111" s="13" t="s">
        <v>144</v>
      </c>
      <c r="D111" s="58" t="s">
        <v>143</v>
      </c>
      <c r="E111" s="13" t="s">
        <v>13</v>
      </c>
      <c r="F111" s="15"/>
      <c r="G111" s="13"/>
      <c r="H111" s="13"/>
      <c r="I111" s="211"/>
      <c r="J111" s="9"/>
    </row>
    <row r="112" spans="1:11" x14ac:dyDescent="0.25">
      <c r="A112" s="9" t="s">
        <v>9</v>
      </c>
      <c r="B112" s="9" t="s">
        <v>68</v>
      </c>
      <c r="C112" s="9" t="s">
        <v>145</v>
      </c>
      <c r="D112" s="61">
        <v>9</v>
      </c>
      <c r="E112" s="9" t="s">
        <v>22</v>
      </c>
      <c r="F112" s="62"/>
      <c r="G112" s="9"/>
      <c r="H112" s="9"/>
      <c r="I112" s="9" t="s">
        <v>122</v>
      </c>
      <c r="J112" s="9"/>
      <c r="K112" s="27"/>
    </row>
    <row r="113" spans="1:10" x14ac:dyDescent="0.25">
      <c r="A113" s="195" t="s">
        <v>9</v>
      </c>
      <c r="B113" s="195" t="s">
        <v>68</v>
      </c>
      <c r="C113" s="195" t="s">
        <v>146</v>
      </c>
      <c r="D113" s="61">
        <v>2</v>
      </c>
      <c r="E113" s="195" t="s">
        <v>13</v>
      </c>
      <c r="F113" s="79"/>
      <c r="G113" s="60"/>
      <c r="H113" s="195">
        <v>2017</v>
      </c>
      <c r="I113" s="60" t="s">
        <v>1234</v>
      </c>
      <c r="J113" s="9"/>
    </row>
    <row r="114" spans="1:10" x14ac:dyDescent="0.25">
      <c r="A114" s="13" t="s">
        <v>9</v>
      </c>
      <c r="B114" s="13" t="s">
        <v>68</v>
      </c>
      <c r="C114" s="13" t="s">
        <v>147</v>
      </c>
      <c r="D114" s="28">
        <v>4</v>
      </c>
      <c r="E114" s="13" t="s">
        <v>13</v>
      </c>
      <c r="F114" s="15"/>
      <c r="G114" s="13"/>
      <c r="H114" s="13"/>
      <c r="I114" s="9"/>
      <c r="J114" s="9"/>
    </row>
    <row r="115" spans="1:10" x14ac:dyDescent="0.25">
      <c r="A115" s="13" t="s">
        <v>9</v>
      </c>
      <c r="B115" s="13" t="s">
        <v>68</v>
      </c>
      <c r="C115" s="13" t="s">
        <v>148</v>
      </c>
      <c r="D115" s="28">
        <v>4</v>
      </c>
      <c r="E115" s="13" t="s">
        <v>13</v>
      </c>
      <c r="F115" s="15"/>
      <c r="G115" s="13"/>
      <c r="H115" s="13"/>
      <c r="I115" s="9"/>
      <c r="J115" s="9"/>
    </row>
    <row r="116" spans="1:10" x14ac:dyDescent="0.25">
      <c r="A116" s="13" t="s">
        <v>9</v>
      </c>
      <c r="B116" s="13" t="s">
        <v>68</v>
      </c>
      <c r="C116" s="13" t="s">
        <v>149</v>
      </c>
      <c r="D116" s="28">
        <v>3</v>
      </c>
      <c r="E116" s="13" t="s">
        <v>13</v>
      </c>
      <c r="F116" s="15"/>
      <c r="G116" s="13"/>
      <c r="H116" s="13"/>
      <c r="I116" s="9"/>
      <c r="J116" s="9"/>
    </row>
    <row r="117" spans="1:10" x14ac:dyDescent="0.25">
      <c r="A117" s="13" t="s">
        <v>9</v>
      </c>
      <c r="B117" s="13" t="s">
        <v>68</v>
      </c>
      <c r="C117" s="13" t="s">
        <v>150</v>
      </c>
      <c r="D117" s="28">
        <v>3</v>
      </c>
      <c r="E117" s="13" t="s">
        <v>13</v>
      </c>
      <c r="F117" s="15"/>
      <c r="G117" s="13"/>
      <c r="H117" s="13"/>
      <c r="I117" s="9"/>
      <c r="J117" s="9"/>
    </row>
    <row r="118" spans="1:10" x14ac:dyDescent="0.25">
      <c r="A118" s="13" t="s">
        <v>9</v>
      </c>
      <c r="B118" s="13" t="s">
        <v>68</v>
      </c>
      <c r="C118" s="13" t="s">
        <v>151</v>
      </c>
      <c r="D118" s="58" t="s">
        <v>152</v>
      </c>
      <c r="E118" s="13" t="s">
        <v>13</v>
      </c>
      <c r="F118" s="15"/>
      <c r="G118" s="13"/>
      <c r="H118" s="13"/>
      <c r="I118" s="9"/>
      <c r="J118" s="9"/>
    </row>
    <row r="119" spans="1:10" x14ac:dyDescent="0.25">
      <c r="A119" s="16" t="s">
        <v>9</v>
      </c>
      <c r="B119" s="17" t="s">
        <v>68</v>
      </c>
      <c r="C119" s="17" t="s">
        <v>153</v>
      </c>
      <c r="D119" s="42" t="s">
        <v>152</v>
      </c>
      <c r="E119" s="17" t="s">
        <v>16</v>
      </c>
      <c r="F119" s="43" t="s">
        <v>17</v>
      </c>
      <c r="G119" s="17"/>
      <c r="H119" s="17">
        <v>2019</v>
      </c>
      <c r="I119" s="20"/>
      <c r="J119" s="9"/>
    </row>
    <row r="120" spans="1:10" x14ac:dyDescent="0.25">
      <c r="A120" s="16" t="s">
        <v>9</v>
      </c>
      <c r="B120" s="17" t="s">
        <v>68</v>
      </c>
      <c r="C120" s="17" t="s">
        <v>154</v>
      </c>
      <c r="D120" s="18">
        <v>2</v>
      </c>
      <c r="E120" s="17" t="s">
        <v>16</v>
      </c>
      <c r="F120" s="43" t="s">
        <v>17</v>
      </c>
      <c r="G120" s="17"/>
      <c r="H120" s="17">
        <v>2020</v>
      </c>
      <c r="I120" s="20"/>
      <c r="J120" s="9"/>
    </row>
    <row r="121" spans="1:10" s="27" customFormat="1" x14ac:dyDescent="0.25">
      <c r="A121" s="91" t="s">
        <v>9</v>
      </c>
      <c r="B121" s="92" t="s">
        <v>68</v>
      </c>
      <c r="C121" s="92" t="s">
        <v>155</v>
      </c>
      <c r="D121" s="177">
        <v>2</v>
      </c>
      <c r="E121" s="92" t="s">
        <v>16</v>
      </c>
      <c r="F121" s="94" t="s">
        <v>17</v>
      </c>
      <c r="G121" s="92"/>
      <c r="H121" s="92">
        <v>2020</v>
      </c>
      <c r="I121" s="95"/>
      <c r="J121" s="9"/>
    </row>
    <row r="122" spans="1:10" x14ac:dyDescent="0.25">
      <c r="A122" s="13" t="s">
        <v>9</v>
      </c>
      <c r="B122" s="13" t="s">
        <v>68</v>
      </c>
      <c r="C122" s="13" t="s">
        <v>156</v>
      </c>
      <c r="D122" s="28">
        <v>2</v>
      </c>
      <c r="E122" s="13" t="s">
        <v>13</v>
      </c>
      <c r="F122" s="15"/>
      <c r="G122" s="13"/>
      <c r="H122" s="13"/>
      <c r="I122" s="9"/>
      <c r="J122" s="9"/>
    </row>
    <row r="123" spans="1:10" x14ac:dyDescent="0.25">
      <c r="A123" s="195" t="s">
        <v>9</v>
      </c>
      <c r="B123" s="195" t="s">
        <v>68</v>
      </c>
      <c r="C123" s="195" t="s">
        <v>157</v>
      </c>
      <c r="D123" s="61">
        <v>2</v>
      </c>
      <c r="E123" s="195" t="s">
        <v>13</v>
      </c>
      <c r="F123" s="62"/>
      <c r="G123" s="195"/>
      <c r="H123" s="195">
        <v>2017</v>
      </c>
      <c r="I123" s="60" t="s">
        <v>1234</v>
      </c>
      <c r="J123" s="9"/>
    </row>
    <row r="124" spans="1:10" s="27" customFormat="1" x14ac:dyDescent="0.25">
      <c r="A124" s="10" t="s">
        <v>9</v>
      </c>
      <c r="B124" s="10" t="s">
        <v>68</v>
      </c>
      <c r="C124" s="10" t="s">
        <v>158</v>
      </c>
      <c r="D124" s="11" t="s">
        <v>88</v>
      </c>
      <c r="E124" s="10" t="s">
        <v>13</v>
      </c>
      <c r="F124" s="12"/>
      <c r="G124" s="10"/>
      <c r="H124" s="10"/>
      <c r="I124" s="6"/>
      <c r="J124" s="9"/>
    </row>
    <row r="125" spans="1:10" s="9" customFormat="1" x14ac:dyDescent="0.25">
      <c r="A125" s="9" t="s">
        <v>9</v>
      </c>
      <c r="B125" s="9" t="s">
        <v>68</v>
      </c>
      <c r="C125" s="9" t="s">
        <v>159</v>
      </c>
      <c r="D125" s="64" t="s">
        <v>88</v>
      </c>
      <c r="E125" s="9" t="s">
        <v>13</v>
      </c>
      <c r="F125" s="62"/>
    </row>
    <row r="126" spans="1:10" x14ac:dyDescent="0.25">
      <c r="A126" s="66" t="s">
        <v>9</v>
      </c>
      <c r="B126" s="66" t="s">
        <v>68</v>
      </c>
      <c r="C126" s="66" t="s">
        <v>1201</v>
      </c>
      <c r="D126" s="67" t="s">
        <v>102</v>
      </c>
      <c r="E126" s="65" t="s">
        <v>161</v>
      </c>
      <c r="F126" s="66" t="s">
        <v>162</v>
      </c>
      <c r="G126" s="65"/>
      <c r="H126" s="65"/>
      <c r="I126" s="65"/>
      <c r="J126" s="9"/>
    </row>
    <row r="127" spans="1:10" s="199" customFormat="1" x14ac:dyDescent="0.25">
      <c r="A127" s="46" t="s">
        <v>9</v>
      </c>
      <c r="B127" s="195" t="s">
        <v>68</v>
      </c>
      <c r="C127" s="195" t="s">
        <v>1202</v>
      </c>
      <c r="D127" s="188" t="s">
        <v>160</v>
      </c>
      <c r="E127" s="195" t="s">
        <v>13</v>
      </c>
      <c r="F127" s="62"/>
      <c r="G127" s="195"/>
      <c r="H127" s="195">
        <v>2017</v>
      </c>
      <c r="I127" s="60" t="s">
        <v>1234</v>
      </c>
      <c r="J127" s="195"/>
    </row>
    <row r="128" spans="1:10" x14ac:dyDescent="0.25">
      <c r="A128" s="96" t="s">
        <v>9</v>
      </c>
      <c r="B128" s="97" t="s">
        <v>68</v>
      </c>
      <c r="C128" s="97" t="s">
        <v>163</v>
      </c>
      <c r="D128" s="178">
        <v>2</v>
      </c>
      <c r="E128" s="97" t="s">
        <v>16</v>
      </c>
      <c r="F128" s="99" t="s">
        <v>17</v>
      </c>
      <c r="G128" s="97"/>
      <c r="H128" s="208">
        <v>2020</v>
      </c>
      <c r="I128" s="100"/>
      <c r="J128" s="9"/>
    </row>
    <row r="129" spans="1:10" x14ac:dyDescent="0.25">
      <c r="A129" s="16" t="s">
        <v>9</v>
      </c>
      <c r="B129" s="17" t="s">
        <v>68</v>
      </c>
      <c r="C129" s="17" t="s">
        <v>164</v>
      </c>
      <c r="D129" s="18">
        <v>2</v>
      </c>
      <c r="E129" s="17" t="s">
        <v>16</v>
      </c>
      <c r="F129" s="43" t="s">
        <v>17</v>
      </c>
      <c r="G129" s="17"/>
      <c r="H129" s="56">
        <v>2020</v>
      </c>
      <c r="I129" s="20"/>
      <c r="J129" s="9"/>
    </row>
    <row r="130" spans="1:10" x14ac:dyDescent="0.25">
      <c r="A130" s="10" t="s">
        <v>9</v>
      </c>
      <c r="B130" s="10" t="s">
        <v>68</v>
      </c>
      <c r="C130" s="10" t="s">
        <v>165</v>
      </c>
      <c r="D130" s="11" t="s">
        <v>166</v>
      </c>
      <c r="E130" s="10" t="s">
        <v>13</v>
      </c>
      <c r="J130" s="9"/>
    </row>
    <row r="131" spans="1:10" x14ac:dyDescent="0.25">
      <c r="A131" s="10" t="s">
        <v>9</v>
      </c>
      <c r="B131" s="10" t="s">
        <v>68</v>
      </c>
      <c r="C131" s="10" t="s">
        <v>167</v>
      </c>
      <c r="D131" s="11" t="s">
        <v>166</v>
      </c>
      <c r="E131" s="10" t="s">
        <v>13</v>
      </c>
      <c r="I131" s="210"/>
      <c r="J131" s="9"/>
    </row>
    <row r="132" spans="1:10" x14ac:dyDescent="0.25">
      <c r="A132" s="16" t="s">
        <v>9</v>
      </c>
      <c r="B132" s="17" t="s">
        <v>68</v>
      </c>
      <c r="C132" s="17" t="s">
        <v>168</v>
      </c>
      <c r="D132" s="18">
        <v>4</v>
      </c>
      <c r="E132" s="17" t="s">
        <v>16</v>
      </c>
      <c r="F132" s="43" t="s">
        <v>17</v>
      </c>
      <c r="G132" s="17"/>
      <c r="H132" s="17">
        <v>2018</v>
      </c>
      <c r="I132" s="20"/>
      <c r="J132" s="9"/>
    </row>
    <row r="133" spans="1:10" x14ac:dyDescent="0.25">
      <c r="A133" s="29" t="s">
        <v>9</v>
      </c>
      <c r="B133" s="30" t="s">
        <v>68</v>
      </c>
      <c r="C133" s="30" t="s">
        <v>169</v>
      </c>
      <c r="D133" s="31">
        <v>4</v>
      </c>
      <c r="E133" s="30" t="s">
        <v>16</v>
      </c>
      <c r="F133" s="44" t="s">
        <v>17</v>
      </c>
      <c r="G133" s="30"/>
      <c r="H133" s="30">
        <v>2018</v>
      </c>
      <c r="I133" s="33"/>
      <c r="J133" s="9"/>
    </row>
    <row r="134" spans="1:10" x14ac:dyDescent="0.25">
      <c r="A134" s="10" t="s">
        <v>9</v>
      </c>
      <c r="B134" s="10" t="s">
        <v>68</v>
      </c>
      <c r="C134" s="10" t="s">
        <v>170</v>
      </c>
      <c r="D134" s="11" t="s">
        <v>171</v>
      </c>
      <c r="E134" s="10" t="s">
        <v>13</v>
      </c>
      <c r="I134" s="210"/>
      <c r="J134" s="9"/>
    </row>
    <row r="135" spans="1:10" x14ac:dyDescent="0.25">
      <c r="A135" s="10" t="s">
        <v>9</v>
      </c>
      <c r="B135" s="10" t="s">
        <v>68</v>
      </c>
      <c r="C135" s="10" t="s">
        <v>172</v>
      </c>
      <c r="D135" s="11" t="s">
        <v>171</v>
      </c>
      <c r="E135" s="10" t="s">
        <v>13</v>
      </c>
      <c r="I135" s="210"/>
      <c r="J135" s="9"/>
    </row>
    <row r="136" spans="1:10" x14ac:dyDescent="0.25">
      <c r="A136" s="27" t="s">
        <v>9</v>
      </c>
      <c r="B136" s="27" t="s">
        <v>68</v>
      </c>
      <c r="C136" s="27" t="s">
        <v>173</v>
      </c>
      <c r="D136" s="68" t="s">
        <v>152</v>
      </c>
      <c r="E136" s="27" t="s">
        <v>13</v>
      </c>
      <c r="F136" s="69"/>
      <c r="G136" s="27"/>
      <c r="H136" s="27"/>
      <c r="I136" s="210"/>
      <c r="J136" s="9"/>
    </row>
    <row r="137" spans="1:10" x14ac:dyDescent="0.25">
      <c r="A137" s="16" t="s">
        <v>9</v>
      </c>
      <c r="B137" s="17" t="s">
        <v>68</v>
      </c>
      <c r="C137" s="17" t="s">
        <v>174</v>
      </c>
      <c r="D137" s="42" t="s">
        <v>152</v>
      </c>
      <c r="E137" s="17" t="s">
        <v>16</v>
      </c>
      <c r="F137" s="43" t="s">
        <v>17</v>
      </c>
      <c r="G137" s="17"/>
      <c r="H137" s="17">
        <v>2018</v>
      </c>
      <c r="I137" s="20"/>
      <c r="J137" s="9"/>
    </row>
    <row r="138" spans="1:10" x14ac:dyDescent="0.25">
      <c r="A138" s="10" t="s">
        <v>9</v>
      </c>
      <c r="B138" s="10" t="s">
        <v>68</v>
      </c>
      <c r="C138" s="10" t="s">
        <v>175</v>
      </c>
      <c r="D138" s="11" t="s">
        <v>102</v>
      </c>
      <c r="E138" s="10" t="s">
        <v>13</v>
      </c>
      <c r="I138" s="210"/>
      <c r="J138" s="9"/>
    </row>
    <row r="139" spans="1:10" x14ac:dyDescent="0.25">
      <c r="A139" s="10" t="s">
        <v>9</v>
      </c>
      <c r="B139" s="10" t="s">
        <v>68</v>
      </c>
      <c r="C139" s="10" t="s">
        <v>176</v>
      </c>
      <c r="D139" s="11" t="s">
        <v>102</v>
      </c>
      <c r="E139" s="10" t="s">
        <v>13</v>
      </c>
      <c r="I139" s="210"/>
      <c r="J139" s="9"/>
    </row>
    <row r="140" spans="1:10" x14ac:dyDescent="0.25">
      <c r="A140" s="16" t="s">
        <v>9</v>
      </c>
      <c r="B140" s="17" t="s">
        <v>68</v>
      </c>
      <c r="C140" s="17" t="s">
        <v>177</v>
      </c>
      <c r="D140" s="18">
        <v>3</v>
      </c>
      <c r="E140" s="17" t="s">
        <v>16</v>
      </c>
      <c r="F140" s="43" t="s">
        <v>17</v>
      </c>
      <c r="G140" s="17"/>
      <c r="H140" s="20">
        <v>2020</v>
      </c>
      <c r="I140" s="20"/>
      <c r="J140" s="9"/>
    </row>
    <row r="141" spans="1:10" s="9" customFormat="1" x14ac:dyDescent="0.25">
      <c r="A141" s="16" t="s">
        <v>9</v>
      </c>
      <c r="B141" s="17" t="s">
        <v>68</v>
      </c>
      <c r="C141" s="17" t="s">
        <v>178</v>
      </c>
      <c r="D141" s="18">
        <v>3</v>
      </c>
      <c r="E141" s="17" t="s">
        <v>16</v>
      </c>
      <c r="F141" s="43" t="s">
        <v>17</v>
      </c>
      <c r="G141" s="17"/>
      <c r="H141" s="20">
        <v>2020</v>
      </c>
      <c r="I141" s="20"/>
    </row>
    <row r="142" spans="1:10" s="9" customFormat="1" x14ac:dyDescent="0.25">
      <c r="A142" s="10" t="s">
        <v>9</v>
      </c>
      <c r="B142" s="10" t="s">
        <v>68</v>
      </c>
      <c r="C142" s="10" t="s">
        <v>179</v>
      </c>
      <c r="D142" s="14">
        <v>2</v>
      </c>
      <c r="E142" s="10" t="s">
        <v>13</v>
      </c>
      <c r="F142" s="12"/>
      <c r="G142" s="10"/>
      <c r="H142" s="45"/>
      <c r="I142" s="210"/>
    </row>
    <row r="143" spans="1:10" s="21" customFormat="1" x14ac:dyDescent="0.25">
      <c r="A143" s="10" t="s">
        <v>9</v>
      </c>
      <c r="B143" s="10" t="s">
        <v>68</v>
      </c>
      <c r="C143" s="10" t="s">
        <v>180</v>
      </c>
      <c r="D143" s="14">
        <v>2</v>
      </c>
      <c r="E143" s="10" t="s">
        <v>13</v>
      </c>
      <c r="F143" s="12"/>
      <c r="G143" s="10"/>
      <c r="H143" s="45"/>
      <c r="I143" s="210"/>
      <c r="J143" s="9"/>
    </row>
    <row r="144" spans="1:10" s="21" customFormat="1" x14ac:dyDescent="0.25">
      <c r="A144" s="16" t="s">
        <v>9</v>
      </c>
      <c r="B144" s="17" t="s">
        <v>68</v>
      </c>
      <c r="C144" s="17" t="s">
        <v>181</v>
      </c>
      <c r="D144" s="42" t="s">
        <v>182</v>
      </c>
      <c r="E144" s="17" t="s">
        <v>16</v>
      </c>
      <c r="F144" s="43" t="s">
        <v>82</v>
      </c>
      <c r="G144" s="17"/>
      <c r="H144" s="20">
        <v>2021</v>
      </c>
      <c r="I144" s="20"/>
      <c r="J144" s="9"/>
    </row>
    <row r="145" spans="1:11" s="21" customFormat="1" x14ac:dyDescent="0.25">
      <c r="A145" s="16" t="s">
        <v>9</v>
      </c>
      <c r="B145" s="17" t="s">
        <v>68</v>
      </c>
      <c r="C145" s="17" t="s">
        <v>183</v>
      </c>
      <c r="D145" s="42" t="s">
        <v>182</v>
      </c>
      <c r="E145" s="17" t="s">
        <v>16</v>
      </c>
      <c r="F145" s="43" t="s">
        <v>82</v>
      </c>
      <c r="G145" s="17"/>
      <c r="H145" s="20">
        <v>2021</v>
      </c>
      <c r="I145" s="20"/>
      <c r="J145" s="9"/>
    </row>
    <row r="146" spans="1:11" s="21" customFormat="1" x14ac:dyDescent="0.25">
      <c r="A146" s="10" t="s">
        <v>9</v>
      </c>
      <c r="B146" s="10" t="s">
        <v>68</v>
      </c>
      <c r="C146" s="10" t="s">
        <v>184</v>
      </c>
      <c r="D146" s="14">
        <v>4</v>
      </c>
      <c r="E146" s="10" t="s">
        <v>13</v>
      </c>
      <c r="F146" s="12"/>
      <c r="G146" s="10"/>
      <c r="H146" s="45"/>
      <c r="I146" s="210"/>
      <c r="J146" s="9"/>
    </row>
    <row r="147" spans="1:11" s="21" customFormat="1" x14ac:dyDescent="0.25">
      <c r="A147" s="10" t="s">
        <v>9</v>
      </c>
      <c r="B147" s="10" t="s">
        <v>68</v>
      </c>
      <c r="C147" s="10" t="s">
        <v>185</v>
      </c>
      <c r="D147" s="14">
        <v>4</v>
      </c>
      <c r="E147" s="10" t="s">
        <v>13</v>
      </c>
      <c r="F147" s="12"/>
      <c r="G147" s="10"/>
      <c r="H147" s="45"/>
      <c r="I147" s="210"/>
      <c r="J147" s="9"/>
    </row>
    <row r="148" spans="1:11" s="9" customFormat="1" x14ac:dyDescent="0.25">
      <c r="A148" s="13" t="s">
        <v>9</v>
      </c>
      <c r="B148" s="13" t="s">
        <v>68</v>
      </c>
      <c r="C148" s="13" t="s">
        <v>186</v>
      </c>
      <c r="D148" s="28">
        <v>4</v>
      </c>
      <c r="E148" s="13" t="s">
        <v>13</v>
      </c>
      <c r="F148" s="15"/>
      <c r="G148" s="13"/>
      <c r="H148" s="21"/>
      <c r="I148" s="210"/>
    </row>
    <row r="149" spans="1:11" s="27" customFormat="1" x14ac:dyDescent="0.25">
      <c r="A149" s="16" t="s">
        <v>9</v>
      </c>
      <c r="B149" s="17" t="s">
        <v>68</v>
      </c>
      <c r="C149" s="17" t="s">
        <v>187</v>
      </c>
      <c r="D149" s="18">
        <v>4</v>
      </c>
      <c r="E149" s="17" t="s">
        <v>16</v>
      </c>
      <c r="F149" s="43" t="s">
        <v>17</v>
      </c>
      <c r="G149" s="17"/>
      <c r="H149" s="20">
        <v>2020</v>
      </c>
      <c r="I149" s="20"/>
      <c r="J149" s="9"/>
    </row>
    <row r="150" spans="1:11" x14ac:dyDescent="0.25">
      <c r="A150" s="13" t="s">
        <v>9</v>
      </c>
      <c r="B150" s="13" t="s">
        <v>68</v>
      </c>
      <c r="C150" s="13" t="s">
        <v>188</v>
      </c>
      <c r="D150" s="58" t="s">
        <v>112</v>
      </c>
      <c r="E150" s="13" t="s">
        <v>13</v>
      </c>
      <c r="F150" s="15"/>
      <c r="G150" s="13"/>
      <c r="H150" s="21"/>
      <c r="I150" s="210"/>
      <c r="J150" s="9"/>
    </row>
    <row r="151" spans="1:11" x14ac:dyDescent="0.25">
      <c r="A151" s="10" t="s">
        <v>9</v>
      </c>
      <c r="B151" s="10" t="s">
        <v>68</v>
      </c>
      <c r="C151" s="10" t="s">
        <v>189</v>
      </c>
      <c r="D151" s="11" t="s">
        <v>112</v>
      </c>
      <c r="E151" s="10" t="s">
        <v>13</v>
      </c>
      <c r="H151" s="45"/>
      <c r="I151" s="210"/>
      <c r="J151" s="9"/>
    </row>
    <row r="152" spans="1:11" x14ac:dyDescent="0.25">
      <c r="A152" s="16" t="s">
        <v>9</v>
      </c>
      <c r="B152" s="17" t="s">
        <v>68</v>
      </c>
      <c r="C152" s="17" t="s">
        <v>190</v>
      </c>
      <c r="D152" s="18">
        <v>2</v>
      </c>
      <c r="E152" s="17" t="s">
        <v>16</v>
      </c>
      <c r="F152" s="43" t="s">
        <v>17</v>
      </c>
      <c r="G152" s="17"/>
      <c r="H152" s="20">
        <v>2021</v>
      </c>
      <c r="I152" s="20"/>
      <c r="J152" s="9"/>
    </row>
    <row r="153" spans="1:11" x14ac:dyDescent="0.25">
      <c r="A153" s="16" t="s">
        <v>9</v>
      </c>
      <c r="B153" s="17" t="s">
        <v>68</v>
      </c>
      <c r="C153" s="17" t="s">
        <v>191</v>
      </c>
      <c r="D153" s="18">
        <v>2</v>
      </c>
      <c r="E153" s="17" t="s">
        <v>16</v>
      </c>
      <c r="F153" s="43" t="s">
        <v>17</v>
      </c>
      <c r="G153" s="17"/>
      <c r="H153" s="20">
        <v>2021</v>
      </c>
      <c r="I153" s="20"/>
      <c r="J153" s="9"/>
    </row>
    <row r="154" spans="1:11" s="65" customFormat="1" x14ac:dyDescent="0.25">
      <c r="A154" s="70" t="s">
        <v>9</v>
      </c>
      <c r="B154" s="70" t="s">
        <v>68</v>
      </c>
      <c r="C154" s="70" t="s">
        <v>192</v>
      </c>
      <c r="D154" s="71">
        <v>4</v>
      </c>
      <c r="E154" s="70" t="s">
        <v>161</v>
      </c>
      <c r="F154" s="72" t="s">
        <v>162</v>
      </c>
      <c r="G154" s="70"/>
      <c r="I154" s="73"/>
      <c r="J154" s="9"/>
    </row>
    <row r="155" spans="1:11" s="65" customFormat="1" x14ac:dyDescent="0.25">
      <c r="A155" s="70" t="s">
        <v>9</v>
      </c>
      <c r="B155" s="70" t="s">
        <v>68</v>
      </c>
      <c r="C155" s="70" t="s">
        <v>193</v>
      </c>
      <c r="D155" s="71">
        <v>4</v>
      </c>
      <c r="E155" s="70" t="s">
        <v>161</v>
      </c>
      <c r="F155" s="72" t="s">
        <v>162</v>
      </c>
      <c r="G155" s="70"/>
      <c r="I155" s="73"/>
      <c r="J155" s="9"/>
    </row>
    <row r="156" spans="1:11" x14ac:dyDescent="0.25">
      <c r="A156" s="10" t="s">
        <v>9</v>
      </c>
      <c r="B156" s="10" t="s">
        <v>68</v>
      </c>
      <c r="C156" s="10" t="s">
        <v>194</v>
      </c>
      <c r="D156" s="14">
        <v>4</v>
      </c>
      <c r="E156" s="10" t="s">
        <v>13</v>
      </c>
      <c r="H156" s="45"/>
      <c r="I156" s="210"/>
      <c r="J156" s="9"/>
    </row>
    <row r="157" spans="1:11" x14ac:dyDescent="0.25">
      <c r="A157" s="13" t="s">
        <v>9</v>
      </c>
      <c r="B157" s="13" t="s">
        <v>68</v>
      </c>
      <c r="C157" s="13" t="s">
        <v>195</v>
      </c>
      <c r="D157" s="28">
        <v>4</v>
      </c>
      <c r="E157" s="13" t="s">
        <v>13</v>
      </c>
      <c r="F157" s="15"/>
      <c r="G157" s="13"/>
      <c r="H157" s="21"/>
      <c r="I157" s="210"/>
      <c r="J157" s="9"/>
    </row>
    <row r="158" spans="1:11" x14ac:dyDescent="0.25">
      <c r="A158" s="13" t="s">
        <v>9</v>
      </c>
      <c r="B158" s="13" t="s">
        <v>68</v>
      </c>
      <c r="C158" s="13" t="s">
        <v>196</v>
      </c>
      <c r="D158" s="58" t="s">
        <v>197</v>
      </c>
      <c r="E158" s="13" t="s">
        <v>22</v>
      </c>
      <c r="F158" s="15"/>
      <c r="G158" s="13"/>
      <c r="H158" s="21"/>
      <c r="I158" s="74" t="s">
        <v>198</v>
      </c>
      <c r="J158" s="27"/>
      <c r="K158" s="27"/>
    </row>
    <row r="159" spans="1:11" x14ac:dyDescent="0.25">
      <c r="A159" s="13" t="s">
        <v>9</v>
      </c>
      <c r="B159" s="13" t="s">
        <v>68</v>
      </c>
      <c r="C159" s="13" t="s">
        <v>199</v>
      </c>
      <c r="D159" s="58" t="s">
        <v>197</v>
      </c>
      <c r="E159" s="13" t="s">
        <v>22</v>
      </c>
      <c r="F159" s="15"/>
      <c r="G159" s="13"/>
      <c r="H159" s="21"/>
      <c r="I159" s="74" t="s">
        <v>198</v>
      </c>
      <c r="J159" s="27"/>
      <c r="K159" s="27"/>
    </row>
    <row r="160" spans="1:11" x14ac:dyDescent="0.25">
      <c r="A160" s="6" t="s">
        <v>9</v>
      </c>
      <c r="B160" s="6" t="s">
        <v>68</v>
      </c>
      <c r="C160" s="6" t="s">
        <v>200</v>
      </c>
      <c r="D160" s="59">
        <v>9</v>
      </c>
      <c r="E160" s="6" t="s">
        <v>22</v>
      </c>
      <c r="F160" s="8"/>
      <c r="G160" s="6"/>
      <c r="H160" s="6"/>
      <c r="I160" s="75" t="s">
        <v>122</v>
      </c>
      <c r="J160" s="9"/>
      <c r="K160" s="27"/>
    </row>
    <row r="161" spans="1:10" s="78" customFormat="1" x14ac:dyDescent="0.25">
      <c r="A161" s="76" t="s">
        <v>9</v>
      </c>
      <c r="B161" s="33" t="s">
        <v>68</v>
      </c>
      <c r="C161" s="33" t="s">
        <v>201</v>
      </c>
      <c r="D161" s="77">
        <v>4</v>
      </c>
      <c r="E161" s="33" t="s">
        <v>16</v>
      </c>
      <c r="F161" s="32" t="s">
        <v>17</v>
      </c>
      <c r="G161" s="33"/>
      <c r="H161" s="33">
        <v>2018</v>
      </c>
      <c r="I161" s="33"/>
      <c r="J161" s="9"/>
    </row>
    <row r="162" spans="1:10" s="78" customFormat="1" x14ac:dyDescent="0.25">
      <c r="A162" s="49" t="s">
        <v>9</v>
      </c>
      <c r="B162" s="20" t="s">
        <v>68</v>
      </c>
      <c r="C162" s="20" t="s">
        <v>202</v>
      </c>
      <c r="D162" s="50">
        <v>4</v>
      </c>
      <c r="E162" s="20" t="s">
        <v>16</v>
      </c>
      <c r="F162" s="51" t="s">
        <v>17</v>
      </c>
      <c r="G162" s="20"/>
      <c r="H162" s="20">
        <v>2018</v>
      </c>
      <c r="I162" s="20"/>
      <c r="J162" s="9"/>
    </row>
    <row r="163" spans="1:10" x14ac:dyDescent="0.25">
      <c r="A163" s="10" t="s">
        <v>9</v>
      </c>
      <c r="B163" s="10" t="s">
        <v>68</v>
      </c>
      <c r="C163" s="10" t="s">
        <v>203</v>
      </c>
      <c r="D163" s="11" t="s">
        <v>204</v>
      </c>
      <c r="E163" s="10" t="s">
        <v>13</v>
      </c>
      <c r="I163" s="210"/>
      <c r="J163" s="9"/>
    </row>
    <row r="164" spans="1:10" x14ac:dyDescent="0.25">
      <c r="A164" s="10" t="s">
        <v>9</v>
      </c>
      <c r="B164" s="10" t="s">
        <v>68</v>
      </c>
      <c r="C164" s="10" t="s">
        <v>205</v>
      </c>
      <c r="D164" s="11" t="s">
        <v>204</v>
      </c>
      <c r="E164" s="10" t="s">
        <v>13</v>
      </c>
      <c r="I164" s="210"/>
      <c r="J164" s="9"/>
    </row>
    <row r="165" spans="1:10" x14ac:dyDescent="0.25">
      <c r="A165" s="10" t="s">
        <v>9</v>
      </c>
      <c r="B165" s="10" t="s">
        <v>68</v>
      </c>
      <c r="C165" s="10" t="s">
        <v>206</v>
      </c>
      <c r="D165" s="14">
        <v>4</v>
      </c>
      <c r="E165" s="10" t="s">
        <v>13</v>
      </c>
      <c r="I165" s="210"/>
      <c r="J165" s="9"/>
    </row>
    <row r="166" spans="1:10" x14ac:dyDescent="0.25">
      <c r="A166" s="10" t="s">
        <v>9</v>
      </c>
      <c r="B166" s="10" t="s">
        <v>68</v>
      </c>
      <c r="C166" s="10" t="s">
        <v>207</v>
      </c>
      <c r="D166" s="14">
        <v>4</v>
      </c>
      <c r="E166" s="10" t="s">
        <v>13</v>
      </c>
      <c r="I166" s="210"/>
      <c r="J166" s="9"/>
    </row>
    <row r="167" spans="1:10" x14ac:dyDescent="0.25">
      <c r="A167" s="13" t="s">
        <v>9</v>
      </c>
      <c r="B167" s="13" t="s">
        <v>68</v>
      </c>
      <c r="C167" s="13" t="s">
        <v>208</v>
      </c>
      <c r="D167" s="28">
        <v>1</v>
      </c>
      <c r="E167" s="13" t="s">
        <v>13</v>
      </c>
      <c r="F167" s="15"/>
      <c r="G167" s="13"/>
      <c r="H167" s="13"/>
      <c r="I167" s="210"/>
      <c r="J167" s="9"/>
    </row>
    <row r="168" spans="1:10" x14ac:dyDescent="0.25">
      <c r="A168" s="13" t="s">
        <v>9</v>
      </c>
      <c r="B168" s="13" t="s">
        <v>68</v>
      </c>
      <c r="C168" s="13" t="s">
        <v>209</v>
      </c>
      <c r="D168" s="28">
        <v>1</v>
      </c>
      <c r="E168" s="13" t="s">
        <v>13</v>
      </c>
      <c r="F168" s="15"/>
      <c r="G168" s="13"/>
      <c r="H168" s="13"/>
      <c r="I168" s="210"/>
      <c r="J168" s="9"/>
    </row>
    <row r="169" spans="1:10" x14ac:dyDescent="0.25">
      <c r="A169" s="16" t="s">
        <v>9</v>
      </c>
      <c r="B169" s="17" t="s">
        <v>68</v>
      </c>
      <c r="C169" s="17" t="s">
        <v>210</v>
      </c>
      <c r="D169" s="18">
        <v>1</v>
      </c>
      <c r="E169" s="17" t="s">
        <v>16</v>
      </c>
      <c r="F169" s="43" t="s">
        <v>17</v>
      </c>
      <c r="G169" s="17"/>
      <c r="H169" s="20">
        <v>2021</v>
      </c>
      <c r="I169" s="20"/>
      <c r="J169" s="9"/>
    </row>
    <row r="170" spans="1:10" x14ac:dyDescent="0.25">
      <c r="A170" s="13" t="s">
        <v>9</v>
      </c>
      <c r="B170" s="13" t="s">
        <v>68</v>
      </c>
      <c r="C170" s="13" t="s">
        <v>211</v>
      </c>
      <c r="D170" s="28">
        <v>1</v>
      </c>
      <c r="E170" s="13" t="s">
        <v>13</v>
      </c>
      <c r="F170" s="15"/>
      <c r="G170" s="13"/>
      <c r="H170" s="21"/>
      <c r="I170" s="210"/>
      <c r="J170" s="9"/>
    </row>
    <row r="171" spans="1:10" x14ac:dyDescent="0.25">
      <c r="A171" s="10" t="s">
        <v>9</v>
      </c>
      <c r="B171" s="10" t="s">
        <v>68</v>
      </c>
      <c r="C171" s="10" t="s">
        <v>212</v>
      </c>
      <c r="D171" s="14">
        <v>2</v>
      </c>
      <c r="E171" s="10" t="s">
        <v>13</v>
      </c>
      <c r="I171" s="210"/>
      <c r="J171" s="9"/>
    </row>
    <row r="172" spans="1:10" x14ac:dyDescent="0.25">
      <c r="A172" s="13" t="s">
        <v>9</v>
      </c>
      <c r="B172" s="13" t="s">
        <v>68</v>
      </c>
      <c r="C172" s="13" t="s">
        <v>213</v>
      </c>
      <c r="D172" s="28">
        <v>2</v>
      </c>
      <c r="E172" s="13" t="s">
        <v>13</v>
      </c>
      <c r="F172" s="15"/>
      <c r="G172" s="13"/>
      <c r="H172" s="13"/>
      <c r="I172" s="210"/>
      <c r="J172" s="9"/>
    </row>
    <row r="173" spans="1:10" x14ac:dyDescent="0.25">
      <c r="A173" s="9" t="s">
        <v>9</v>
      </c>
      <c r="B173" s="9" t="s">
        <v>68</v>
      </c>
      <c r="C173" s="9" t="s">
        <v>214</v>
      </c>
      <c r="D173" s="61">
        <v>1</v>
      </c>
      <c r="E173" s="9" t="s">
        <v>13</v>
      </c>
      <c r="F173" s="79"/>
      <c r="G173" s="60"/>
      <c r="H173" s="60"/>
      <c r="I173" s="210"/>
      <c r="J173" s="9"/>
    </row>
    <row r="174" spans="1:10" x14ac:dyDescent="0.25">
      <c r="A174" s="9" t="s">
        <v>9</v>
      </c>
      <c r="B174" s="9" t="s">
        <v>68</v>
      </c>
      <c r="C174" s="9" t="s">
        <v>215</v>
      </c>
      <c r="D174" s="61">
        <v>1</v>
      </c>
      <c r="E174" s="9" t="s">
        <v>13</v>
      </c>
      <c r="F174" s="79"/>
      <c r="G174" s="60"/>
      <c r="H174" s="60"/>
      <c r="I174" s="210"/>
      <c r="J174" s="9"/>
    </row>
    <row r="175" spans="1:10" x14ac:dyDescent="0.25">
      <c r="A175" s="13" t="s">
        <v>9</v>
      </c>
      <c r="B175" s="13" t="s">
        <v>68</v>
      </c>
      <c r="C175" s="13" t="s">
        <v>216</v>
      </c>
      <c r="D175" s="28">
        <v>1</v>
      </c>
      <c r="E175" s="13" t="s">
        <v>13</v>
      </c>
      <c r="F175" s="15"/>
      <c r="G175" s="13"/>
      <c r="H175" s="13"/>
      <c r="I175" s="210"/>
      <c r="J175" s="9"/>
    </row>
    <row r="176" spans="1:10" x14ac:dyDescent="0.25">
      <c r="A176" s="10" t="s">
        <v>9</v>
      </c>
      <c r="B176" s="10" t="s">
        <v>68</v>
      </c>
      <c r="C176" s="10" t="s">
        <v>217</v>
      </c>
      <c r="D176" s="14">
        <v>1</v>
      </c>
      <c r="E176" s="10" t="s">
        <v>13</v>
      </c>
      <c r="I176" s="210"/>
      <c r="J176" s="9"/>
    </row>
    <row r="177" spans="1:10" x14ac:dyDescent="0.25">
      <c r="A177" s="10" t="s">
        <v>9</v>
      </c>
      <c r="B177" s="10" t="s">
        <v>68</v>
      </c>
      <c r="C177" s="10" t="s">
        <v>218</v>
      </c>
      <c r="D177" s="11" t="s">
        <v>119</v>
      </c>
      <c r="E177" s="10" t="s">
        <v>13</v>
      </c>
      <c r="I177" s="210"/>
      <c r="J177" s="9"/>
    </row>
    <row r="178" spans="1:10" x14ac:dyDescent="0.25">
      <c r="A178" s="10" t="s">
        <v>9</v>
      </c>
      <c r="B178" s="10" t="s">
        <v>68</v>
      </c>
      <c r="C178" s="10" t="s">
        <v>219</v>
      </c>
      <c r="D178" s="11" t="s">
        <v>119</v>
      </c>
      <c r="E178" s="10" t="s">
        <v>13</v>
      </c>
      <c r="I178" s="210"/>
      <c r="J178" s="9"/>
    </row>
    <row r="179" spans="1:10" x14ac:dyDescent="0.25">
      <c r="A179" s="16" t="s">
        <v>9</v>
      </c>
      <c r="B179" s="17" t="s">
        <v>68</v>
      </c>
      <c r="C179" s="17" t="s">
        <v>220</v>
      </c>
      <c r="D179" s="18">
        <v>2</v>
      </c>
      <c r="E179" s="17" t="s">
        <v>16</v>
      </c>
      <c r="F179" s="43" t="s">
        <v>17</v>
      </c>
      <c r="G179" s="17"/>
      <c r="H179" s="20">
        <v>2020</v>
      </c>
      <c r="I179" s="20"/>
      <c r="J179" s="9"/>
    </row>
    <row r="180" spans="1:10" x14ac:dyDescent="0.25">
      <c r="A180" s="16" t="s">
        <v>9</v>
      </c>
      <c r="B180" s="17" t="s">
        <v>68</v>
      </c>
      <c r="C180" s="17" t="s">
        <v>221</v>
      </c>
      <c r="D180" s="18">
        <v>2</v>
      </c>
      <c r="E180" s="17" t="s">
        <v>16</v>
      </c>
      <c r="F180" s="43" t="s">
        <v>17</v>
      </c>
      <c r="G180" s="17"/>
      <c r="H180" s="20">
        <v>2020</v>
      </c>
      <c r="I180" s="20"/>
      <c r="J180" s="9"/>
    </row>
    <row r="181" spans="1:10" x14ac:dyDescent="0.25">
      <c r="A181" s="10" t="s">
        <v>9</v>
      </c>
      <c r="B181" s="10" t="s">
        <v>68</v>
      </c>
      <c r="C181" s="10" t="s">
        <v>222</v>
      </c>
      <c r="D181" s="11" t="s">
        <v>112</v>
      </c>
      <c r="E181" s="10" t="s">
        <v>13</v>
      </c>
      <c r="I181" s="210"/>
      <c r="J181" s="9"/>
    </row>
    <row r="182" spans="1:10" x14ac:dyDescent="0.25">
      <c r="A182" s="10" t="s">
        <v>9</v>
      </c>
      <c r="B182" s="10" t="s">
        <v>68</v>
      </c>
      <c r="C182" s="10" t="s">
        <v>223</v>
      </c>
      <c r="D182" s="11" t="s">
        <v>112</v>
      </c>
      <c r="E182" s="10" t="s">
        <v>13</v>
      </c>
      <c r="I182" s="210"/>
      <c r="J182" s="9"/>
    </row>
    <row r="183" spans="1:10" x14ac:dyDescent="0.25">
      <c r="A183" s="13" t="s">
        <v>9</v>
      </c>
      <c r="B183" s="13" t="s">
        <v>68</v>
      </c>
      <c r="C183" s="13" t="s">
        <v>224</v>
      </c>
      <c r="D183" s="28">
        <v>1</v>
      </c>
      <c r="E183" s="13" t="s">
        <v>13</v>
      </c>
      <c r="F183" s="15"/>
      <c r="G183" s="13"/>
      <c r="H183" s="13"/>
      <c r="I183" s="210"/>
      <c r="J183" s="9"/>
    </row>
    <row r="184" spans="1:10" x14ac:dyDescent="0.25">
      <c r="A184" s="16" t="s">
        <v>9</v>
      </c>
      <c r="B184" s="17" t="s">
        <v>68</v>
      </c>
      <c r="C184" s="17" t="s">
        <v>225</v>
      </c>
      <c r="D184" s="18">
        <v>1</v>
      </c>
      <c r="E184" s="17" t="s">
        <v>16</v>
      </c>
      <c r="F184" s="43" t="s">
        <v>17</v>
      </c>
      <c r="G184" s="17"/>
      <c r="H184" s="17">
        <v>2018</v>
      </c>
      <c r="I184" s="20"/>
      <c r="J184" s="9"/>
    </row>
    <row r="185" spans="1:10" x14ac:dyDescent="0.25">
      <c r="A185" s="13" t="s">
        <v>9</v>
      </c>
      <c r="B185" s="13" t="s">
        <v>68</v>
      </c>
      <c r="C185" s="13" t="s">
        <v>226</v>
      </c>
      <c r="D185" s="28">
        <v>2</v>
      </c>
      <c r="E185" s="13" t="s">
        <v>13</v>
      </c>
      <c r="F185" s="15"/>
      <c r="G185" s="13"/>
      <c r="H185" s="13"/>
      <c r="I185" s="210"/>
      <c r="J185" s="9"/>
    </row>
    <row r="186" spans="1:10" x14ac:dyDescent="0.25">
      <c r="A186" s="13" t="s">
        <v>9</v>
      </c>
      <c r="B186" s="13" t="s">
        <v>68</v>
      </c>
      <c r="C186" s="13" t="s">
        <v>227</v>
      </c>
      <c r="D186" s="28">
        <v>2</v>
      </c>
      <c r="E186" s="13" t="s">
        <v>13</v>
      </c>
      <c r="F186" s="15"/>
      <c r="G186" s="13"/>
      <c r="H186" s="13"/>
      <c r="I186" s="210"/>
      <c r="J186" s="9"/>
    </row>
    <row r="187" spans="1:10" x14ac:dyDescent="0.25">
      <c r="A187" s="16" t="s">
        <v>9</v>
      </c>
      <c r="B187" s="17" t="s">
        <v>68</v>
      </c>
      <c r="C187" s="17" t="s">
        <v>228</v>
      </c>
      <c r="D187" s="18">
        <v>1</v>
      </c>
      <c r="E187" s="17" t="s">
        <v>16</v>
      </c>
      <c r="F187" s="43" t="s">
        <v>17</v>
      </c>
      <c r="G187" s="17"/>
      <c r="H187" s="20">
        <v>2021</v>
      </c>
      <c r="I187" s="20"/>
      <c r="J187" s="9"/>
    </row>
    <row r="188" spans="1:10" s="9" customFormat="1" x14ac:dyDescent="0.25">
      <c r="A188" s="13" t="s">
        <v>9</v>
      </c>
      <c r="B188" s="13" t="s">
        <v>68</v>
      </c>
      <c r="C188" s="13" t="s">
        <v>229</v>
      </c>
      <c r="D188" s="28">
        <v>1</v>
      </c>
      <c r="E188" s="13" t="s">
        <v>13</v>
      </c>
      <c r="F188" s="15"/>
      <c r="G188" s="13"/>
      <c r="H188" s="21"/>
      <c r="I188" s="210"/>
    </row>
    <row r="189" spans="1:10" s="9" customFormat="1" x14ac:dyDescent="0.25">
      <c r="A189" s="10" t="s">
        <v>9</v>
      </c>
      <c r="B189" s="10" t="s">
        <v>68</v>
      </c>
      <c r="C189" s="10" t="s">
        <v>230</v>
      </c>
      <c r="D189" s="11" t="s">
        <v>143</v>
      </c>
      <c r="E189" s="10" t="s">
        <v>13</v>
      </c>
      <c r="F189" s="12"/>
      <c r="G189" s="10"/>
      <c r="H189" s="10"/>
      <c r="I189" s="210"/>
    </row>
    <row r="190" spans="1:10" x14ac:dyDescent="0.25">
      <c r="A190" s="13" t="s">
        <v>9</v>
      </c>
      <c r="B190" s="13" t="s">
        <v>68</v>
      </c>
      <c r="C190" s="13" t="s">
        <v>231</v>
      </c>
      <c r="D190" s="58" t="s">
        <v>143</v>
      </c>
      <c r="E190" s="13" t="s">
        <v>13</v>
      </c>
      <c r="F190" s="15"/>
      <c r="G190" s="13"/>
      <c r="H190" s="13"/>
      <c r="I190" s="210"/>
      <c r="J190" s="9"/>
    </row>
    <row r="191" spans="1:10" x14ac:dyDescent="0.25">
      <c r="A191" s="16" t="s">
        <v>9</v>
      </c>
      <c r="B191" s="17" t="s">
        <v>68</v>
      </c>
      <c r="C191" s="17" t="s">
        <v>232</v>
      </c>
      <c r="D191" s="18">
        <v>3</v>
      </c>
      <c r="E191" s="17" t="s">
        <v>16</v>
      </c>
      <c r="F191" s="43" t="s">
        <v>17</v>
      </c>
      <c r="G191" s="17"/>
      <c r="H191" s="20">
        <v>2020</v>
      </c>
      <c r="I191" s="20"/>
      <c r="J191" s="9"/>
    </row>
    <row r="192" spans="1:10" x14ac:dyDescent="0.25">
      <c r="A192" s="16" t="s">
        <v>9</v>
      </c>
      <c r="B192" s="17" t="s">
        <v>68</v>
      </c>
      <c r="C192" s="17" t="s">
        <v>233</v>
      </c>
      <c r="D192" s="18">
        <v>3</v>
      </c>
      <c r="E192" s="17" t="s">
        <v>16</v>
      </c>
      <c r="F192" s="43" t="s">
        <v>17</v>
      </c>
      <c r="G192" s="17"/>
      <c r="H192" s="20">
        <v>2020</v>
      </c>
      <c r="I192" s="20"/>
      <c r="J192" s="9"/>
    </row>
    <row r="193" spans="1:11" x14ac:dyDescent="0.25">
      <c r="A193" s="10" t="s">
        <v>9</v>
      </c>
      <c r="B193" s="10" t="s">
        <v>68</v>
      </c>
      <c r="C193" s="10" t="s">
        <v>234</v>
      </c>
      <c r="D193" s="14">
        <v>3</v>
      </c>
      <c r="E193" s="10" t="s">
        <v>13</v>
      </c>
      <c r="I193" s="210"/>
      <c r="J193" s="9"/>
    </row>
    <row r="194" spans="1:11" x14ac:dyDescent="0.25">
      <c r="A194" s="13" t="s">
        <v>9</v>
      </c>
      <c r="B194" s="13" t="s">
        <v>68</v>
      </c>
      <c r="C194" s="13" t="s">
        <v>235</v>
      </c>
      <c r="D194" s="28">
        <v>3</v>
      </c>
      <c r="E194" s="13" t="s">
        <v>13</v>
      </c>
      <c r="F194" s="15"/>
      <c r="G194" s="13"/>
      <c r="H194" s="13"/>
      <c r="I194" s="210"/>
      <c r="J194" s="9"/>
    </row>
    <row r="195" spans="1:11" x14ac:dyDescent="0.25">
      <c r="A195" s="13" t="s">
        <v>9</v>
      </c>
      <c r="B195" s="13" t="s">
        <v>68</v>
      </c>
      <c r="C195" s="13" t="s">
        <v>236</v>
      </c>
      <c r="D195" s="28">
        <v>3</v>
      </c>
      <c r="E195" s="13" t="s">
        <v>13</v>
      </c>
      <c r="F195" s="15"/>
      <c r="G195" s="13"/>
      <c r="H195" s="13"/>
      <c r="I195" s="210"/>
      <c r="J195" s="9"/>
    </row>
    <row r="196" spans="1:11" x14ac:dyDescent="0.25">
      <c r="A196" s="10" t="s">
        <v>9</v>
      </c>
      <c r="B196" s="10" t="s">
        <v>68</v>
      </c>
      <c r="C196" s="10" t="s">
        <v>237</v>
      </c>
      <c r="D196" s="14">
        <v>3</v>
      </c>
      <c r="E196" s="10" t="s">
        <v>13</v>
      </c>
      <c r="I196" s="210"/>
      <c r="J196" s="9"/>
    </row>
    <row r="197" spans="1:11" x14ac:dyDescent="0.25">
      <c r="A197" s="16" t="s">
        <v>9</v>
      </c>
      <c r="B197" s="17" t="s">
        <v>238</v>
      </c>
      <c r="C197" s="17" t="s">
        <v>239</v>
      </c>
      <c r="D197" s="18">
        <v>3</v>
      </c>
      <c r="E197" s="17" t="s">
        <v>16</v>
      </c>
      <c r="F197" s="43" t="s">
        <v>17</v>
      </c>
      <c r="G197" s="17"/>
      <c r="H197" s="17">
        <v>2021</v>
      </c>
      <c r="I197" s="20"/>
      <c r="J197" s="9"/>
    </row>
    <row r="198" spans="1:11" x14ac:dyDescent="0.25">
      <c r="A198" s="16" t="s">
        <v>9</v>
      </c>
      <c r="B198" s="17" t="s">
        <v>238</v>
      </c>
      <c r="C198" s="17" t="s">
        <v>240</v>
      </c>
      <c r="D198" s="18">
        <v>3</v>
      </c>
      <c r="E198" s="17" t="s">
        <v>16</v>
      </c>
      <c r="F198" s="43" t="s">
        <v>17</v>
      </c>
      <c r="G198" s="17"/>
      <c r="H198" s="17">
        <v>2021</v>
      </c>
      <c r="I198" s="20"/>
      <c r="J198" s="9"/>
    </row>
    <row r="199" spans="1:11" x14ac:dyDescent="0.25">
      <c r="A199" s="10" t="s">
        <v>9</v>
      </c>
      <c r="B199" s="13" t="s">
        <v>238</v>
      </c>
      <c r="C199" s="13" t="s">
        <v>238</v>
      </c>
      <c r="D199" s="14">
        <v>39</v>
      </c>
      <c r="E199" s="80" t="s">
        <v>22</v>
      </c>
      <c r="F199" s="81" t="s">
        <v>23</v>
      </c>
      <c r="J199" s="27"/>
      <c r="K199" s="27"/>
    </row>
    <row r="200" spans="1:11" x14ac:dyDescent="0.25">
      <c r="A200" s="16" t="s">
        <v>9</v>
      </c>
      <c r="B200" s="17" t="s">
        <v>241</v>
      </c>
      <c r="C200" s="17" t="s">
        <v>242</v>
      </c>
      <c r="D200" s="42" t="s">
        <v>243</v>
      </c>
      <c r="E200" s="17" t="s">
        <v>16</v>
      </c>
      <c r="F200" s="43" t="s">
        <v>78</v>
      </c>
      <c r="G200" s="17" t="s">
        <v>244</v>
      </c>
      <c r="H200" s="17">
        <v>2019</v>
      </c>
      <c r="I200" s="20"/>
      <c r="J200" s="9"/>
    </row>
    <row r="201" spans="1:11" x14ac:dyDescent="0.25">
      <c r="A201" s="16" t="s">
        <v>9</v>
      </c>
      <c r="B201" s="17" t="s">
        <v>241</v>
      </c>
      <c r="C201" s="17" t="s">
        <v>245</v>
      </c>
      <c r="D201" s="42" t="s">
        <v>243</v>
      </c>
      <c r="E201" s="17" t="s">
        <v>16</v>
      </c>
      <c r="F201" s="43" t="s">
        <v>78</v>
      </c>
      <c r="G201" s="17" t="s">
        <v>244</v>
      </c>
      <c r="H201" s="17">
        <v>2019</v>
      </c>
      <c r="I201" s="20"/>
      <c r="J201" s="9"/>
    </row>
    <row r="202" spans="1:11" x14ac:dyDescent="0.25">
      <c r="A202" s="82" t="s">
        <v>9</v>
      </c>
      <c r="B202" s="82" t="s">
        <v>241</v>
      </c>
      <c r="C202" s="82" t="s">
        <v>246</v>
      </c>
      <c r="D202" s="83" t="s">
        <v>247</v>
      </c>
      <c r="E202" s="82" t="s">
        <v>13</v>
      </c>
      <c r="F202" s="84"/>
      <c r="G202" s="45"/>
      <c r="J202" s="9"/>
    </row>
    <row r="203" spans="1:11" x14ac:dyDescent="0.25">
      <c r="A203" s="82" t="s">
        <v>9</v>
      </c>
      <c r="B203" s="82" t="s">
        <v>241</v>
      </c>
      <c r="C203" s="82" t="s">
        <v>248</v>
      </c>
      <c r="D203" s="83" t="s">
        <v>247</v>
      </c>
      <c r="E203" s="82" t="s">
        <v>13</v>
      </c>
      <c r="F203" s="84"/>
      <c r="G203" s="45"/>
      <c r="I203" s="210"/>
      <c r="J203" s="9"/>
    </row>
    <row r="204" spans="1:11" x14ac:dyDescent="0.25">
      <c r="A204" s="10" t="s">
        <v>9</v>
      </c>
      <c r="B204" s="10" t="s">
        <v>241</v>
      </c>
      <c r="C204" s="10" t="s">
        <v>249</v>
      </c>
      <c r="D204" s="83" t="s">
        <v>243</v>
      </c>
      <c r="E204" s="10" t="s">
        <v>13</v>
      </c>
      <c r="H204" s="45"/>
      <c r="I204" s="210"/>
      <c r="J204" s="9"/>
    </row>
    <row r="205" spans="1:11" x14ac:dyDescent="0.25">
      <c r="A205" s="10" t="s">
        <v>9</v>
      </c>
      <c r="B205" s="10" t="s">
        <v>241</v>
      </c>
      <c r="C205" s="10" t="s">
        <v>250</v>
      </c>
      <c r="D205" s="83" t="s">
        <v>243</v>
      </c>
      <c r="E205" s="10" t="s">
        <v>13</v>
      </c>
      <c r="H205" s="45"/>
      <c r="I205" s="210"/>
      <c r="J205" s="9"/>
    </row>
    <row r="206" spans="1:11" x14ac:dyDescent="0.25">
      <c r="A206" s="16" t="s">
        <v>9</v>
      </c>
      <c r="B206" s="17" t="s">
        <v>241</v>
      </c>
      <c r="C206" s="17" t="s">
        <v>251</v>
      </c>
      <c r="D206" s="85" t="s">
        <v>243</v>
      </c>
      <c r="E206" s="17" t="s">
        <v>16</v>
      </c>
      <c r="F206" s="43" t="s">
        <v>82</v>
      </c>
      <c r="G206" s="17"/>
      <c r="H206" s="20">
        <v>2020</v>
      </c>
      <c r="I206" s="20"/>
      <c r="J206" s="9"/>
    </row>
    <row r="207" spans="1:11" x14ac:dyDescent="0.25">
      <c r="A207" s="16" t="s">
        <v>9</v>
      </c>
      <c r="B207" s="17" t="s">
        <v>241</v>
      </c>
      <c r="C207" s="17" t="s">
        <v>252</v>
      </c>
      <c r="D207" s="85" t="s">
        <v>243</v>
      </c>
      <c r="E207" s="17" t="s">
        <v>16</v>
      </c>
      <c r="F207" s="43" t="s">
        <v>82</v>
      </c>
      <c r="G207" s="17"/>
      <c r="H207" s="20">
        <v>2020</v>
      </c>
      <c r="I207" s="20"/>
      <c r="J207" s="9"/>
    </row>
    <row r="208" spans="1:11" x14ac:dyDescent="0.25">
      <c r="A208" s="82" t="s">
        <v>9</v>
      </c>
      <c r="B208" s="82" t="s">
        <v>241</v>
      </c>
      <c r="C208" s="82" t="s">
        <v>253</v>
      </c>
      <c r="D208" s="83" t="s">
        <v>243</v>
      </c>
      <c r="E208" s="82" t="s">
        <v>13</v>
      </c>
      <c r="F208" s="84"/>
      <c r="G208" s="82"/>
      <c r="H208" s="82"/>
      <c r="I208" s="210"/>
      <c r="J208" s="9"/>
    </row>
    <row r="209" spans="1:11" x14ac:dyDescent="0.25">
      <c r="A209" s="82" t="s">
        <v>9</v>
      </c>
      <c r="B209" s="82" t="s">
        <v>241</v>
      </c>
      <c r="C209" s="82" t="s">
        <v>254</v>
      </c>
      <c r="D209" s="83" t="s">
        <v>243</v>
      </c>
      <c r="E209" s="82" t="s">
        <v>13</v>
      </c>
      <c r="F209" s="84"/>
      <c r="G209" s="82"/>
      <c r="H209" s="82"/>
      <c r="I209" s="210"/>
      <c r="J209" s="9"/>
    </row>
    <row r="210" spans="1:11" x14ac:dyDescent="0.25">
      <c r="A210" s="49" t="s">
        <v>9</v>
      </c>
      <c r="B210" s="20" t="s">
        <v>241</v>
      </c>
      <c r="C210" s="20" t="s">
        <v>255</v>
      </c>
      <c r="D210" s="42" t="s">
        <v>243</v>
      </c>
      <c r="E210" s="20" t="s">
        <v>16</v>
      </c>
      <c r="F210" s="51" t="s">
        <v>82</v>
      </c>
      <c r="G210" s="20"/>
      <c r="H210" s="20">
        <v>2018</v>
      </c>
      <c r="I210" s="20"/>
      <c r="J210" s="9"/>
    </row>
    <row r="211" spans="1:11" x14ac:dyDescent="0.25">
      <c r="A211" s="49" t="s">
        <v>9</v>
      </c>
      <c r="B211" s="20" t="s">
        <v>241</v>
      </c>
      <c r="C211" s="20" t="s">
        <v>256</v>
      </c>
      <c r="D211" s="42" t="s">
        <v>243</v>
      </c>
      <c r="E211" s="20" t="s">
        <v>16</v>
      </c>
      <c r="F211" s="51" t="s">
        <v>82</v>
      </c>
      <c r="G211" s="20"/>
      <c r="H211" s="33">
        <v>2018</v>
      </c>
      <c r="I211" s="20"/>
      <c r="J211" s="9"/>
    </row>
    <row r="212" spans="1:11" x14ac:dyDescent="0.25">
      <c r="A212" s="49" t="s">
        <v>9</v>
      </c>
      <c r="B212" s="20" t="s">
        <v>241</v>
      </c>
      <c r="C212" s="20" t="s">
        <v>257</v>
      </c>
      <c r="D212" s="55" t="s">
        <v>258</v>
      </c>
      <c r="E212" s="86" t="s">
        <v>16</v>
      </c>
      <c r="F212" s="87" t="s">
        <v>82</v>
      </c>
      <c r="G212" s="20"/>
      <c r="H212" s="20">
        <v>2021</v>
      </c>
      <c r="I212" s="20"/>
      <c r="J212" s="9"/>
    </row>
    <row r="213" spans="1:11" x14ac:dyDescent="0.25">
      <c r="A213" s="76" t="s">
        <v>9</v>
      </c>
      <c r="B213" s="33" t="s">
        <v>241</v>
      </c>
      <c r="C213" s="33" t="s">
        <v>259</v>
      </c>
      <c r="D213" s="77" t="s">
        <v>260</v>
      </c>
      <c r="E213" s="86" t="s">
        <v>16</v>
      </c>
      <c r="F213" s="87" t="s">
        <v>82</v>
      </c>
      <c r="G213" s="33"/>
      <c r="H213" s="33">
        <v>2021</v>
      </c>
      <c r="I213" s="33"/>
      <c r="J213" s="9"/>
    </row>
    <row r="214" spans="1:11" x14ac:dyDescent="0.25">
      <c r="A214" s="13" t="s">
        <v>9</v>
      </c>
      <c r="B214" s="13" t="s">
        <v>261</v>
      </c>
      <c r="C214" s="13" t="s">
        <v>262</v>
      </c>
      <c r="D214" s="58" t="s">
        <v>263</v>
      </c>
      <c r="E214" s="13" t="s">
        <v>22</v>
      </c>
      <c r="F214" s="15"/>
      <c r="G214" s="13"/>
      <c r="H214" s="21"/>
      <c r="I214" s="9" t="s">
        <v>198</v>
      </c>
      <c r="J214" s="27"/>
      <c r="K214" s="27"/>
    </row>
    <row r="215" spans="1:11" x14ac:dyDescent="0.25">
      <c r="A215" s="13" t="s">
        <v>9</v>
      </c>
      <c r="B215" s="13" t="s">
        <v>261</v>
      </c>
      <c r="C215" s="13" t="s">
        <v>264</v>
      </c>
      <c r="D215" s="58" t="s">
        <v>263</v>
      </c>
      <c r="E215" s="13" t="s">
        <v>13</v>
      </c>
      <c r="F215" s="15"/>
      <c r="G215" s="13"/>
      <c r="H215" s="13"/>
      <c r="I215" s="9" t="s">
        <v>198</v>
      </c>
      <c r="J215" s="9"/>
    </row>
    <row r="216" spans="1:11" x14ac:dyDescent="0.25">
      <c r="A216" s="13" t="s">
        <v>9</v>
      </c>
      <c r="B216" s="13" t="s">
        <v>261</v>
      </c>
      <c r="C216" s="13" t="s">
        <v>265</v>
      </c>
      <c r="D216" s="58" t="s">
        <v>263</v>
      </c>
      <c r="E216" s="13" t="s">
        <v>22</v>
      </c>
      <c r="F216" s="15"/>
      <c r="G216" s="13"/>
      <c r="H216" s="13"/>
      <c r="I216" s="9" t="s">
        <v>198</v>
      </c>
      <c r="J216" s="27"/>
      <c r="K216" s="27"/>
    </row>
    <row r="217" spans="1:11" x14ac:dyDescent="0.25">
      <c r="A217" s="13" t="s">
        <v>9</v>
      </c>
      <c r="B217" s="13" t="s">
        <v>261</v>
      </c>
      <c r="C217" s="13" t="s">
        <v>266</v>
      </c>
      <c r="D217" s="58" t="s">
        <v>263</v>
      </c>
      <c r="E217" s="13" t="s">
        <v>22</v>
      </c>
      <c r="F217" s="15"/>
      <c r="G217" s="13"/>
      <c r="H217" s="13"/>
      <c r="I217" s="9" t="s">
        <v>198</v>
      </c>
      <c r="J217" s="27"/>
      <c r="K217" s="27"/>
    </row>
    <row r="218" spans="1:11" s="194" customFormat="1" x14ac:dyDescent="0.25">
      <c r="A218" s="194" t="s">
        <v>9</v>
      </c>
      <c r="B218" s="194" t="s">
        <v>267</v>
      </c>
      <c r="C218" s="194" t="s">
        <v>1226</v>
      </c>
      <c r="D218" s="58">
        <v>39</v>
      </c>
      <c r="E218" s="194" t="s">
        <v>22</v>
      </c>
      <c r="F218" s="198" t="s">
        <v>23</v>
      </c>
      <c r="I218" s="195"/>
      <c r="J218" s="27"/>
      <c r="K218" s="27"/>
    </row>
    <row r="219" spans="1:11" s="194" customFormat="1" x14ac:dyDescent="0.25">
      <c r="A219" s="194" t="s">
        <v>9</v>
      </c>
      <c r="B219" s="194" t="s">
        <v>267</v>
      </c>
      <c r="C219" s="194" t="s">
        <v>1227</v>
      </c>
      <c r="D219" s="58">
        <v>39</v>
      </c>
      <c r="E219" s="194" t="s">
        <v>22</v>
      </c>
      <c r="F219" s="198" t="s">
        <v>23</v>
      </c>
      <c r="I219" s="195"/>
      <c r="J219" s="27"/>
      <c r="K219" s="27"/>
    </row>
    <row r="220" spans="1:11" x14ac:dyDescent="0.25">
      <c r="A220" s="13" t="s">
        <v>9</v>
      </c>
      <c r="B220" s="13" t="s">
        <v>267</v>
      </c>
      <c r="C220" s="13" t="s">
        <v>268</v>
      </c>
      <c r="D220" s="28" t="s">
        <v>269</v>
      </c>
      <c r="E220" s="13" t="s">
        <v>22</v>
      </c>
      <c r="F220" s="88" t="s">
        <v>23</v>
      </c>
      <c r="G220" s="13"/>
      <c r="H220" s="13"/>
      <c r="I220" s="9"/>
      <c r="J220" s="27"/>
      <c r="K220" s="27"/>
    </row>
    <row r="221" spans="1:11" x14ac:dyDescent="0.25">
      <c r="A221" s="13" t="s">
        <v>9</v>
      </c>
      <c r="B221" s="13" t="s">
        <v>267</v>
      </c>
      <c r="C221" s="13" t="s">
        <v>270</v>
      </c>
      <c r="D221" s="28" t="s">
        <v>269</v>
      </c>
      <c r="E221" s="13" t="s">
        <v>22</v>
      </c>
      <c r="F221" s="88" t="s">
        <v>23</v>
      </c>
      <c r="G221" s="13"/>
      <c r="H221" s="13"/>
      <c r="I221" s="9"/>
      <c r="J221" s="27"/>
      <c r="K221" s="27"/>
    </row>
    <row r="222" spans="1:11" x14ac:dyDescent="0.25">
      <c r="A222" s="10" t="s">
        <v>9</v>
      </c>
      <c r="B222" s="13" t="s">
        <v>267</v>
      </c>
      <c r="C222" s="13" t="s">
        <v>271</v>
      </c>
      <c r="D222" s="14" t="s">
        <v>269</v>
      </c>
      <c r="E222" s="10" t="s">
        <v>22</v>
      </c>
      <c r="F222" s="88" t="s">
        <v>23</v>
      </c>
      <c r="J222" s="27"/>
      <c r="K222" s="27"/>
    </row>
    <row r="223" spans="1:11" x14ac:dyDescent="0.25">
      <c r="A223" s="10" t="s">
        <v>9</v>
      </c>
      <c r="B223" s="13" t="s">
        <v>267</v>
      </c>
      <c r="C223" s="13" t="s">
        <v>272</v>
      </c>
      <c r="D223" s="14" t="s">
        <v>269</v>
      </c>
      <c r="E223" s="10" t="s">
        <v>22</v>
      </c>
      <c r="F223" s="88" t="s">
        <v>23</v>
      </c>
      <c r="J223" s="27"/>
      <c r="K223" s="27"/>
    </row>
    <row r="224" spans="1:11" ht="15" customHeight="1" x14ac:dyDescent="0.25">
      <c r="A224" s="10" t="s">
        <v>9</v>
      </c>
      <c r="B224" s="13" t="s">
        <v>267</v>
      </c>
      <c r="C224" s="13" t="s">
        <v>273</v>
      </c>
      <c r="D224" s="14" t="s">
        <v>269</v>
      </c>
      <c r="E224" s="10" t="s">
        <v>22</v>
      </c>
      <c r="F224" s="88" t="s">
        <v>23</v>
      </c>
      <c r="J224" s="27"/>
      <c r="K224" s="27"/>
    </row>
    <row r="225" spans="1:11" ht="15" customHeight="1" x14ac:dyDescent="0.25">
      <c r="A225" s="10" t="s">
        <v>9</v>
      </c>
      <c r="B225" s="13" t="s">
        <v>267</v>
      </c>
      <c r="C225" s="13" t="s">
        <v>274</v>
      </c>
      <c r="D225" s="14" t="s">
        <v>269</v>
      </c>
      <c r="E225" s="10" t="s">
        <v>22</v>
      </c>
      <c r="F225" s="88" t="s">
        <v>23</v>
      </c>
      <c r="J225" s="27"/>
      <c r="K225" s="27"/>
    </row>
    <row r="226" spans="1:11" x14ac:dyDescent="0.25">
      <c r="A226" s="6" t="s">
        <v>9</v>
      </c>
      <c r="B226" s="6" t="s">
        <v>275</v>
      </c>
      <c r="C226" s="6" t="s">
        <v>276</v>
      </c>
      <c r="D226" s="7" t="s">
        <v>1215</v>
      </c>
      <c r="E226" s="6" t="s">
        <v>13</v>
      </c>
      <c r="F226" s="8"/>
      <c r="G226" s="6"/>
      <c r="H226" s="6"/>
      <c r="I226" s="210"/>
      <c r="J226" s="9"/>
    </row>
    <row r="227" spans="1:11" x14ac:dyDescent="0.25">
      <c r="A227" s="6" t="s">
        <v>9</v>
      </c>
      <c r="B227" s="6" t="s">
        <v>275</v>
      </c>
      <c r="C227" s="6" t="s">
        <v>278</v>
      </c>
      <c r="D227" s="7" t="s">
        <v>1215</v>
      </c>
      <c r="E227" s="6" t="s">
        <v>13</v>
      </c>
      <c r="F227" s="8"/>
      <c r="G227" s="6"/>
      <c r="H227" s="6"/>
      <c r="I227" s="210"/>
      <c r="J227" s="9"/>
    </row>
    <row r="228" spans="1:11" x14ac:dyDescent="0.25">
      <c r="A228" s="16" t="s">
        <v>9</v>
      </c>
      <c r="B228" s="17" t="s">
        <v>275</v>
      </c>
      <c r="C228" s="17" t="s">
        <v>279</v>
      </c>
      <c r="D228" s="42" t="s">
        <v>280</v>
      </c>
      <c r="E228" s="17" t="s">
        <v>16</v>
      </c>
      <c r="F228" s="43" t="s">
        <v>82</v>
      </c>
      <c r="G228" s="17"/>
      <c r="H228" s="17">
        <v>2019</v>
      </c>
      <c r="I228" s="20"/>
      <c r="J228" s="9"/>
    </row>
    <row r="229" spans="1:11" x14ac:dyDescent="0.25">
      <c r="A229" s="16" t="s">
        <v>9</v>
      </c>
      <c r="B229" s="17" t="s">
        <v>275</v>
      </c>
      <c r="C229" s="17" t="s">
        <v>281</v>
      </c>
      <c r="D229" s="42" t="s">
        <v>280</v>
      </c>
      <c r="E229" s="17" t="s">
        <v>16</v>
      </c>
      <c r="F229" s="43" t="s">
        <v>82</v>
      </c>
      <c r="G229" s="17"/>
      <c r="H229" s="17">
        <v>2019</v>
      </c>
      <c r="I229" s="20"/>
      <c r="J229" s="9"/>
    </row>
    <row r="230" spans="1:11" x14ac:dyDescent="0.25">
      <c r="A230" s="13" t="s">
        <v>9</v>
      </c>
      <c r="B230" s="13" t="s">
        <v>275</v>
      </c>
      <c r="C230" s="13" t="s">
        <v>282</v>
      </c>
      <c r="D230" s="58" t="s">
        <v>280</v>
      </c>
      <c r="E230" s="13" t="s">
        <v>13</v>
      </c>
      <c r="F230" s="15"/>
      <c r="G230" s="13"/>
      <c r="H230" s="13"/>
      <c r="I230" s="210"/>
      <c r="J230" s="9"/>
    </row>
    <row r="231" spans="1:11" x14ac:dyDescent="0.25">
      <c r="A231" s="10" t="s">
        <v>9</v>
      </c>
      <c r="B231" s="10" t="s">
        <v>275</v>
      </c>
      <c r="C231" s="10" t="s">
        <v>283</v>
      </c>
      <c r="D231" s="11" t="s">
        <v>280</v>
      </c>
      <c r="E231" s="10" t="s">
        <v>13</v>
      </c>
      <c r="I231" s="210"/>
      <c r="J231" s="9"/>
    </row>
    <row r="232" spans="1:11" x14ac:dyDescent="0.25">
      <c r="A232" s="16" t="s">
        <v>9</v>
      </c>
      <c r="B232" s="17" t="s">
        <v>275</v>
      </c>
      <c r="C232" s="17" t="s">
        <v>284</v>
      </c>
      <c r="D232" s="42" t="s">
        <v>277</v>
      </c>
      <c r="E232" s="17" t="s">
        <v>16</v>
      </c>
      <c r="F232" s="43" t="s">
        <v>78</v>
      </c>
      <c r="G232" s="17" t="s">
        <v>285</v>
      </c>
      <c r="H232" s="17">
        <v>2020</v>
      </c>
      <c r="I232" s="20"/>
      <c r="J232" s="9"/>
    </row>
    <row r="233" spans="1:11" x14ac:dyDescent="0.25">
      <c r="A233" s="16" t="s">
        <v>9</v>
      </c>
      <c r="B233" s="17" t="s">
        <v>275</v>
      </c>
      <c r="C233" s="17" t="s">
        <v>286</v>
      </c>
      <c r="D233" s="42" t="s">
        <v>277</v>
      </c>
      <c r="E233" s="17" t="s">
        <v>16</v>
      </c>
      <c r="F233" s="43" t="s">
        <v>78</v>
      </c>
      <c r="G233" s="17" t="s">
        <v>285</v>
      </c>
      <c r="H233" s="17">
        <v>2020</v>
      </c>
      <c r="I233" s="20"/>
      <c r="J233" s="9"/>
    </row>
    <row r="234" spans="1:11" s="9" customFormat="1" x14ac:dyDescent="0.25">
      <c r="A234" s="10" t="s">
        <v>9</v>
      </c>
      <c r="B234" s="10" t="s">
        <v>275</v>
      </c>
      <c r="C234" s="10" t="s">
        <v>287</v>
      </c>
      <c r="D234" s="11" t="s">
        <v>277</v>
      </c>
      <c r="E234" s="10" t="s">
        <v>13</v>
      </c>
      <c r="F234" s="12"/>
      <c r="G234" s="10"/>
      <c r="H234" s="10"/>
      <c r="I234" s="210"/>
    </row>
    <row r="235" spans="1:11" x14ac:dyDescent="0.25">
      <c r="A235" s="13" t="s">
        <v>9</v>
      </c>
      <c r="B235" s="13" t="s">
        <v>275</v>
      </c>
      <c r="C235" s="13" t="s">
        <v>288</v>
      </c>
      <c r="D235" s="58" t="s">
        <v>277</v>
      </c>
      <c r="E235" s="13" t="s">
        <v>13</v>
      </c>
      <c r="F235" s="15"/>
      <c r="G235" s="13"/>
      <c r="H235" s="13"/>
      <c r="I235" s="210"/>
      <c r="J235" s="9"/>
    </row>
    <row r="236" spans="1:11" x14ac:dyDescent="0.25">
      <c r="A236" s="13" t="s">
        <v>9</v>
      </c>
      <c r="B236" s="13" t="s">
        <v>275</v>
      </c>
      <c r="C236" s="13" t="s">
        <v>289</v>
      </c>
      <c r="D236" s="28">
        <v>24</v>
      </c>
      <c r="E236" s="13" t="s">
        <v>22</v>
      </c>
      <c r="F236" s="15"/>
      <c r="G236" s="13"/>
      <c r="H236" s="13"/>
      <c r="I236" s="9"/>
      <c r="J236" s="27"/>
      <c r="K236" s="27"/>
    </row>
    <row r="237" spans="1:11" x14ac:dyDescent="0.25">
      <c r="A237" s="13" t="s">
        <v>9</v>
      </c>
      <c r="B237" s="13" t="s">
        <v>290</v>
      </c>
      <c r="C237" s="13" t="s">
        <v>291</v>
      </c>
      <c r="D237" s="28" t="s">
        <v>269</v>
      </c>
      <c r="E237" s="13" t="s">
        <v>22</v>
      </c>
      <c r="F237" s="69" t="s">
        <v>23</v>
      </c>
      <c r="G237" s="13"/>
      <c r="H237" s="13"/>
      <c r="I237" s="9"/>
      <c r="J237" s="27"/>
      <c r="K237" s="27"/>
    </row>
    <row r="238" spans="1:11" x14ac:dyDescent="0.25">
      <c r="A238" s="13" t="s">
        <v>9</v>
      </c>
      <c r="B238" s="13" t="s">
        <v>290</v>
      </c>
      <c r="C238" s="13" t="s">
        <v>292</v>
      </c>
      <c r="D238" s="28" t="s">
        <v>269</v>
      </c>
      <c r="E238" s="13" t="s">
        <v>22</v>
      </c>
      <c r="F238" s="69" t="s">
        <v>23</v>
      </c>
      <c r="G238" s="13"/>
      <c r="H238" s="13"/>
      <c r="I238" s="9"/>
      <c r="J238" s="27"/>
      <c r="K238" s="27"/>
    </row>
    <row r="239" spans="1:11" x14ac:dyDescent="0.25">
      <c r="A239" s="13" t="s">
        <v>9</v>
      </c>
      <c r="B239" s="13" t="s">
        <v>293</v>
      </c>
      <c r="C239" s="13" t="s">
        <v>294</v>
      </c>
      <c r="D239" s="61">
        <v>35</v>
      </c>
      <c r="E239" s="13" t="s">
        <v>22</v>
      </c>
      <c r="F239" s="69" t="s">
        <v>23</v>
      </c>
      <c r="G239" s="13"/>
      <c r="H239" s="13"/>
      <c r="I239" s="9"/>
      <c r="J239" s="27"/>
      <c r="K239" s="27"/>
    </row>
    <row r="240" spans="1:11" s="9" customFormat="1" x14ac:dyDescent="0.25">
      <c r="A240" s="13" t="s">
        <v>9</v>
      </c>
      <c r="B240" s="13" t="s">
        <v>293</v>
      </c>
      <c r="C240" s="13" t="s">
        <v>295</v>
      </c>
      <c r="D240" s="61">
        <v>35</v>
      </c>
      <c r="E240" s="13" t="s">
        <v>22</v>
      </c>
      <c r="F240" s="69" t="s">
        <v>23</v>
      </c>
      <c r="G240" s="13"/>
      <c r="H240" s="13"/>
      <c r="J240" s="27"/>
      <c r="K240" s="27"/>
    </row>
    <row r="241" spans="1:11" s="9" customFormat="1" x14ac:dyDescent="0.25">
      <c r="A241" s="10" t="s">
        <v>9</v>
      </c>
      <c r="B241" s="10" t="s">
        <v>296</v>
      </c>
      <c r="C241" s="10" t="s">
        <v>297</v>
      </c>
      <c r="D241" s="14">
        <v>3</v>
      </c>
      <c r="E241" s="10" t="s">
        <v>13</v>
      </c>
      <c r="F241" s="12"/>
      <c r="G241" s="10"/>
      <c r="H241" s="10"/>
      <c r="I241" s="210"/>
    </row>
    <row r="242" spans="1:11" x14ac:dyDescent="0.25">
      <c r="A242" s="10" t="s">
        <v>9</v>
      </c>
      <c r="B242" s="10" t="s">
        <v>296</v>
      </c>
      <c r="C242" s="10" t="s">
        <v>298</v>
      </c>
      <c r="D242" s="14">
        <v>3</v>
      </c>
      <c r="E242" s="10" t="s">
        <v>13</v>
      </c>
      <c r="I242" s="210"/>
      <c r="J242" s="9"/>
    </row>
    <row r="243" spans="1:11" x14ac:dyDescent="0.25">
      <c r="A243" s="16" t="s">
        <v>9</v>
      </c>
      <c r="B243" s="17" t="s">
        <v>296</v>
      </c>
      <c r="C243" s="17" t="s">
        <v>299</v>
      </c>
      <c r="D243" s="18">
        <v>3</v>
      </c>
      <c r="E243" s="17" t="s">
        <v>16</v>
      </c>
      <c r="F243" s="43" t="s">
        <v>78</v>
      </c>
      <c r="G243" s="17" t="s">
        <v>300</v>
      </c>
      <c r="H243" s="17">
        <v>2021</v>
      </c>
      <c r="I243" s="20"/>
      <c r="J243" s="9"/>
    </row>
    <row r="244" spans="1:11" x14ac:dyDescent="0.25">
      <c r="A244" s="13" t="s">
        <v>9</v>
      </c>
      <c r="B244" s="13" t="s">
        <v>296</v>
      </c>
      <c r="C244" s="13" t="s">
        <v>301</v>
      </c>
      <c r="D244" s="28">
        <v>3</v>
      </c>
      <c r="E244" s="13" t="s">
        <v>13</v>
      </c>
      <c r="F244" s="15"/>
      <c r="G244" s="13"/>
      <c r="H244" s="13"/>
      <c r="I244" s="210"/>
      <c r="J244" s="9"/>
    </row>
    <row r="245" spans="1:11" x14ac:dyDescent="0.25">
      <c r="A245" s="16" t="s">
        <v>9</v>
      </c>
      <c r="B245" s="17" t="s">
        <v>296</v>
      </c>
      <c r="C245" s="17" t="s">
        <v>302</v>
      </c>
      <c r="D245" s="18">
        <v>3</v>
      </c>
      <c r="E245" s="89" t="s">
        <v>16</v>
      </c>
      <c r="F245" s="43" t="s">
        <v>17</v>
      </c>
      <c r="G245" s="17"/>
      <c r="H245" s="20">
        <v>2021</v>
      </c>
      <c r="I245" s="20"/>
      <c r="J245" s="9"/>
    </row>
    <row r="246" spans="1:11" x14ac:dyDescent="0.25">
      <c r="A246" s="16" t="s">
        <v>9</v>
      </c>
      <c r="B246" s="17" t="s">
        <v>296</v>
      </c>
      <c r="C246" s="17" t="s">
        <v>303</v>
      </c>
      <c r="D246" s="18">
        <v>3</v>
      </c>
      <c r="E246" s="17" t="s">
        <v>16</v>
      </c>
      <c r="F246" s="43" t="s">
        <v>78</v>
      </c>
      <c r="G246" s="17" t="s">
        <v>304</v>
      </c>
      <c r="H246" s="17">
        <v>2021</v>
      </c>
      <c r="I246" s="20"/>
      <c r="J246" s="9"/>
    </row>
    <row r="247" spans="1:11" x14ac:dyDescent="0.25">
      <c r="A247" s="10" t="s">
        <v>9</v>
      </c>
      <c r="B247" s="10" t="s">
        <v>305</v>
      </c>
      <c r="C247" s="10" t="s">
        <v>306</v>
      </c>
      <c r="D247" s="14">
        <v>24</v>
      </c>
      <c r="E247" s="10" t="s">
        <v>13</v>
      </c>
      <c r="I247" s="210"/>
      <c r="J247" s="9"/>
    </row>
    <row r="248" spans="1:11" x14ac:dyDescent="0.25">
      <c r="A248" s="16" t="s">
        <v>9</v>
      </c>
      <c r="B248" s="17" t="s">
        <v>305</v>
      </c>
      <c r="C248" s="17" t="s">
        <v>307</v>
      </c>
      <c r="D248" s="18">
        <v>24</v>
      </c>
      <c r="E248" s="17" t="s">
        <v>16</v>
      </c>
      <c r="F248" s="43" t="s">
        <v>78</v>
      </c>
      <c r="G248" s="17" t="s">
        <v>308</v>
      </c>
      <c r="H248" s="17">
        <v>2018</v>
      </c>
      <c r="I248" s="20" t="s">
        <v>309</v>
      </c>
      <c r="J248" s="9"/>
    </row>
    <row r="249" spans="1:11" x14ac:dyDescent="0.25">
      <c r="A249" s="16" t="s">
        <v>9</v>
      </c>
      <c r="B249" s="17" t="s">
        <v>305</v>
      </c>
      <c r="C249" s="17" t="s">
        <v>310</v>
      </c>
      <c r="D249" s="18">
        <v>24</v>
      </c>
      <c r="E249" s="17" t="s">
        <v>16</v>
      </c>
      <c r="F249" s="43" t="s">
        <v>78</v>
      </c>
      <c r="G249" s="17" t="s">
        <v>308</v>
      </c>
      <c r="H249" s="17">
        <v>2018</v>
      </c>
      <c r="I249" s="20" t="s">
        <v>309</v>
      </c>
      <c r="J249" s="9"/>
    </row>
    <row r="250" spans="1:11" s="21" customFormat="1" x14ac:dyDescent="0.25">
      <c r="A250" s="13" t="s">
        <v>9</v>
      </c>
      <c r="B250" s="13" t="s">
        <v>305</v>
      </c>
      <c r="C250" s="13" t="s">
        <v>311</v>
      </c>
      <c r="D250" s="58" t="s">
        <v>260</v>
      </c>
      <c r="E250" s="13" t="s">
        <v>13</v>
      </c>
      <c r="F250" s="15"/>
      <c r="G250" s="13"/>
      <c r="H250" s="13"/>
      <c r="I250" s="210"/>
      <c r="J250" s="9"/>
    </row>
    <row r="251" spans="1:11" s="21" customFormat="1" x14ac:dyDescent="0.25">
      <c r="A251" s="16" t="s">
        <v>9</v>
      </c>
      <c r="B251" s="17" t="s">
        <v>305</v>
      </c>
      <c r="C251" s="17" t="s">
        <v>312</v>
      </c>
      <c r="D251" s="42" t="s">
        <v>260</v>
      </c>
      <c r="E251" s="17" t="s">
        <v>16</v>
      </c>
      <c r="F251" s="43" t="s">
        <v>82</v>
      </c>
      <c r="G251" s="17"/>
      <c r="H251" s="17">
        <v>2018</v>
      </c>
      <c r="I251" s="20"/>
      <c r="J251" s="9"/>
    </row>
    <row r="252" spans="1:11" s="21" customFormat="1" x14ac:dyDescent="0.25">
      <c r="A252" s="9" t="s">
        <v>9</v>
      </c>
      <c r="B252" s="9" t="s">
        <v>305</v>
      </c>
      <c r="C252" s="9" t="s">
        <v>313</v>
      </c>
      <c r="D252" s="61">
        <v>24</v>
      </c>
      <c r="E252" s="9" t="s">
        <v>22</v>
      </c>
      <c r="F252" s="62"/>
      <c r="G252" s="9"/>
      <c r="H252" s="13"/>
      <c r="I252" s="9"/>
      <c r="J252" s="27"/>
      <c r="K252" s="27"/>
    </row>
    <row r="253" spans="1:11" s="21" customFormat="1" x14ac:dyDescent="0.25">
      <c r="A253" s="9" t="s">
        <v>9</v>
      </c>
      <c r="B253" s="9" t="s">
        <v>305</v>
      </c>
      <c r="C253" s="9" t="s">
        <v>314</v>
      </c>
      <c r="D253" s="61">
        <v>24</v>
      </c>
      <c r="E253" s="9" t="s">
        <v>22</v>
      </c>
      <c r="F253" s="62"/>
      <c r="G253" s="9"/>
      <c r="H253" s="13"/>
      <c r="I253" s="9"/>
      <c r="J253" s="27"/>
      <c r="K253" s="27"/>
    </row>
    <row r="254" spans="1:11" s="90" customFormat="1" ht="15" customHeight="1" x14ac:dyDescent="0.25">
      <c r="A254" s="10" t="s">
        <v>9</v>
      </c>
      <c r="B254" s="13" t="s">
        <v>305</v>
      </c>
      <c r="C254" s="13" t="s">
        <v>315</v>
      </c>
      <c r="D254" s="14">
        <v>35</v>
      </c>
      <c r="E254" s="10" t="s">
        <v>22</v>
      </c>
      <c r="F254" s="62"/>
      <c r="G254" s="10"/>
      <c r="H254" s="10"/>
      <c r="I254" s="6"/>
      <c r="J254" s="27"/>
      <c r="K254" s="27"/>
    </row>
    <row r="255" spans="1:11" x14ac:dyDescent="0.25">
      <c r="A255" s="10" t="s">
        <v>9</v>
      </c>
      <c r="B255" s="13" t="s">
        <v>305</v>
      </c>
      <c r="C255" s="13" t="s">
        <v>316</v>
      </c>
      <c r="D255" s="14">
        <v>35</v>
      </c>
      <c r="E255" s="10" t="s">
        <v>22</v>
      </c>
      <c r="F255" s="62"/>
      <c r="J255" s="27"/>
      <c r="K255" s="27"/>
    </row>
    <row r="256" spans="1:11" x14ac:dyDescent="0.25">
      <c r="A256" s="13" t="s">
        <v>9</v>
      </c>
      <c r="B256" s="13" t="s">
        <v>317</v>
      </c>
      <c r="C256" s="13" t="s">
        <v>318</v>
      </c>
      <c r="D256" s="28">
        <v>2</v>
      </c>
      <c r="E256" s="13" t="s">
        <v>13</v>
      </c>
      <c r="F256" s="15"/>
      <c r="G256" s="13"/>
      <c r="H256" s="13"/>
      <c r="I256" s="210"/>
      <c r="J256" s="9"/>
    </row>
    <row r="257" spans="1:11" s="21" customFormat="1" x14ac:dyDescent="0.25">
      <c r="A257" s="13" t="s">
        <v>9</v>
      </c>
      <c r="B257" s="13" t="s">
        <v>317</v>
      </c>
      <c r="C257" s="13" t="s">
        <v>319</v>
      </c>
      <c r="D257" s="28">
        <v>2</v>
      </c>
      <c r="E257" s="13" t="s">
        <v>13</v>
      </c>
      <c r="F257" s="15"/>
      <c r="G257" s="13"/>
      <c r="H257" s="13"/>
      <c r="I257" s="210"/>
      <c r="J257" s="9"/>
    </row>
    <row r="258" spans="1:11" s="21" customFormat="1" x14ac:dyDescent="0.25">
      <c r="A258" s="13" t="s">
        <v>9</v>
      </c>
      <c r="B258" s="13" t="s">
        <v>317</v>
      </c>
      <c r="C258" s="13" t="s">
        <v>320</v>
      </c>
      <c r="D258" s="28">
        <v>2</v>
      </c>
      <c r="E258" s="13" t="s">
        <v>13</v>
      </c>
      <c r="F258" s="15"/>
      <c r="G258" s="13"/>
      <c r="H258" s="13"/>
      <c r="I258" s="210"/>
      <c r="J258" s="9"/>
    </row>
    <row r="259" spans="1:11" s="21" customFormat="1" x14ac:dyDescent="0.25">
      <c r="A259" s="194" t="s">
        <v>9</v>
      </c>
      <c r="B259" s="194" t="s">
        <v>317</v>
      </c>
      <c r="C259" s="194" t="s">
        <v>1243</v>
      </c>
      <c r="D259" s="28">
        <v>8</v>
      </c>
      <c r="E259" s="194" t="s">
        <v>22</v>
      </c>
      <c r="F259" s="198"/>
      <c r="G259" s="194"/>
      <c r="H259" s="194"/>
      <c r="I259" s="195"/>
      <c r="J259" s="195"/>
    </row>
    <row r="260" spans="1:11" s="21" customFormat="1" x14ac:dyDescent="0.25">
      <c r="A260" s="194" t="s">
        <v>9</v>
      </c>
      <c r="B260" s="194" t="s">
        <v>317</v>
      </c>
      <c r="C260" s="194" t="s">
        <v>1244</v>
      </c>
      <c r="D260" s="28">
        <v>8</v>
      </c>
      <c r="E260" s="194" t="s">
        <v>22</v>
      </c>
      <c r="F260" s="198"/>
      <c r="G260" s="194"/>
      <c r="H260" s="194"/>
      <c r="I260" s="211"/>
      <c r="J260" s="211"/>
    </row>
    <row r="261" spans="1:11" s="21" customFormat="1" x14ac:dyDescent="0.25">
      <c r="A261" s="194" t="s">
        <v>9</v>
      </c>
      <c r="B261" s="194" t="s">
        <v>317</v>
      </c>
      <c r="C261" s="194" t="s">
        <v>1245</v>
      </c>
      <c r="D261" s="28">
        <v>8</v>
      </c>
      <c r="E261" s="194" t="s">
        <v>22</v>
      </c>
      <c r="F261" s="198"/>
      <c r="G261" s="194"/>
      <c r="H261" s="194"/>
      <c r="I261" s="195"/>
      <c r="J261" s="195"/>
    </row>
    <row r="262" spans="1:11" s="21" customFormat="1" x14ac:dyDescent="0.25">
      <c r="A262" s="194" t="s">
        <v>9</v>
      </c>
      <c r="B262" s="194" t="s">
        <v>317</v>
      </c>
      <c r="C262" s="194" t="s">
        <v>1246</v>
      </c>
      <c r="D262" s="28">
        <v>8</v>
      </c>
      <c r="E262" s="194" t="s">
        <v>22</v>
      </c>
      <c r="F262" s="198"/>
      <c r="G262" s="194"/>
      <c r="H262" s="194"/>
      <c r="I262" s="211"/>
      <c r="J262" s="211"/>
    </row>
    <row r="263" spans="1:11" s="21" customFormat="1" x14ac:dyDescent="0.25">
      <c r="A263" s="194" t="s">
        <v>9</v>
      </c>
      <c r="B263" s="194" t="s">
        <v>317</v>
      </c>
      <c r="C263" s="194" t="s">
        <v>1247</v>
      </c>
      <c r="D263" s="28">
        <v>8</v>
      </c>
      <c r="E263" s="194" t="s">
        <v>22</v>
      </c>
      <c r="F263" s="198"/>
      <c r="G263" s="194"/>
      <c r="H263" s="194"/>
      <c r="I263" s="195"/>
      <c r="J263" s="195"/>
    </row>
    <row r="264" spans="1:11" s="21" customFormat="1" x14ac:dyDescent="0.25">
      <c r="A264" s="194" t="s">
        <v>9</v>
      </c>
      <c r="B264" s="194" t="s">
        <v>317</v>
      </c>
      <c r="C264" s="194" t="s">
        <v>1248</v>
      </c>
      <c r="D264" s="28">
        <v>8</v>
      </c>
      <c r="E264" s="194" t="s">
        <v>22</v>
      </c>
      <c r="F264" s="198"/>
      <c r="G264" s="194"/>
      <c r="H264" s="194"/>
      <c r="I264" s="211"/>
      <c r="J264" s="211"/>
    </row>
    <row r="265" spans="1:11" x14ac:dyDescent="0.25">
      <c r="A265" s="13" t="s">
        <v>9</v>
      </c>
      <c r="B265" s="9" t="s">
        <v>321</v>
      </c>
      <c r="C265" s="9" t="s">
        <v>322</v>
      </c>
      <c r="D265" s="58" t="s">
        <v>323</v>
      </c>
      <c r="E265" s="23" t="s">
        <v>22</v>
      </c>
      <c r="F265" s="24" t="s">
        <v>23</v>
      </c>
      <c r="G265" s="13"/>
      <c r="H265" s="13"/>
      <c r="I265" s="9"/>
      <c r="J265" s="27"/>
      <c r="K265" s="27"/>
    </row>
    <row r="266" spans="1:11" x14ac:dyDescent="0.25">
      <c r="A266" s="13" t="s">
        <v>9</v>
      </c>
      <c r="B266" s="9" t="s">
        <v>321</v>
      </c>
      <c r="C266" s="9" t="s">
        <v>324</v>
      </c>
      <c r="D266" s="58" t="s">
        <v>323</v>
      </c>
      <c r="E266" s="23" t="s">
        <v>22</v>
      </c>
      <c r="F266" s="24" t="s">
        <v>23</v>
      </c>
      <c r="G266" s="13"/>
      <c r="H266" s="13"/>
      <c r="I266" s="9"/>
      <c r="J266" s="27"/>
      <c r="K266" s="27"/>
    </row>
    <row r="267" spans="1:11" x14ac:dyDescent="0.25">
      <c r="A267" s="13" t="s">
        <v>9</v>
      </c>
      <c r="B267" s="9" t="s">
        <v>321</v>
      </c>
      <c r="C267" s="9" t="s">
        <v>325</v>
      </c>
      <c r="D267" s="58" t="s">
        <v>323</v>
      </c>
      <c r="E267" s="23" t="s">
        <v>22</v>
      </c>
      <c r="F267" s="24" t="s">
        <v>23</v>
      </c>
      <c r="G267" s="13"/>
      <c r="H267" s="13"/>
      <c r="I267" s="9"/>
      <c r="J267" s="27"/>
      <c r="K267" s="27"/>
    </row>
    <row r="268" spans="1:11" x14ac:dyDescent="0.25">
      <c r="A268" s="13" t="s">
        <v>9</v>
      </c>
      <c r="B268" s="9" t="s">
        <v>321</v>
      </c>
      <c r="C268" s="9" t="s">
        <v>326</v>
      </c>
      <c r="D268" s="58" t="s">
        <v>323</v>
      </c>
      <c r="E268" s="23" t="s">
        <v>22</v>
      </c>
      <c r="F268" s="24" t="s">
        <v>23</v>
      </c>
      <c r="G268" s="13"/>
      <c r="H268" s="13"/>
      <c r="I268" s="9"/>
      <c r="J268" s="27"/>
      <c r="K268" s="27"/>
    </row>
    <row r="269" spans="1:11" x14ac:dyDescent="0.25">
      <c r="A269" s="13" t="s">
        <v>9</v>
      </c>
      <c r="B269" s="9" t="s">
        <v>321</v>
      </c>
      <c r="C269" s="9" t="s">
        <v>327</v>
      </c>
      <c r="D269" s="58" t="s">
        <v>323</v>
      </c>
      <c r="E269" s="23" t="s">
        <v>22</v>
      </c>
      <c r="F269" s="24" t="s">
        <v>23</v>
      </c>
      <c r="G269" s="13"/>
      <c r="H269" s="13"/>
      <c r="I269" s="9"/>
      <c r="J269" s="27"/>
      <c r="K269" s="27"/>
    </row>
    <row r="270" spans="1:11" x14ac:dyDescent="0.25">
      <c r="A270" s="13" t="s">
        <v>9</v>
      </c>
      <c r="B270" s="9" t="s">
        <v>321</v>
      </c>
      <c r="C270" s="9" t="s">
        <v>328</v>
      </c>
      <c r="D270" s="58" t="s">
        <v>323</v>
      </c>
      <c r="E270" s="23" t="s">
        <v>22</v>
      </c>
      <c r="F270" s="24" t="s">
        <v>23</v>
      </c>
      <c r="G270" s="13"/>
      <c r="H270" s="13"/>
      <c r="I270" s="9"/>
      <c r="J270" s="27"/>
      <c r="K270" s="27"/>
    </row>
    <row r="271" spans="1:11" x14ac:dyDescent="0.25">
      <c r="A271" s="13" t="s">
        <v>9</v>
      </c>
      <c r="B271" s="13" t="s">
        <v>329</v>
      </c>
      <c r="C271" s="13" t="s">
        <v>330</v>
      </c>
      <c r="D271" s="28">
        <v>3</v>
      </c>
      <c r="E271" s="13" t="s">
        <v>13</v>
      </c>
      <c r="F271" s="15"/>
      <c r="G271" s="13"/>
      <c r="H271" s="13"/>
      <c r="I271" s="210"/>
      <c r="J271" s="9"/>
    </row>
    <row r="272" spans="1:11" x14ac:dyDescent="0.25">
      <c r="A272" s="16" t="s">
        <v>9</v>
      </c>
      <c r="B272" s="17" t="s">
        <v>329</v>
      </c>
      <c r="C272" s="17" t="s">
        <v>331</v>
      </c>
      <c r="D272" s="18">
        <v>3</v>
      </c>
      <c r="E272" s="17" t="s">
        <v>16</v>
      </c>
      <c r="F272" s="43" t="s">
        <v>17</v>
      </c>
      <c r="G272" s="17"/>
      <c r="H272" s="17">
        <v>2021</v>
      </c>
      <c r="I272" s="20"/>
      <c r="J272" s="9"/>
    </row>
    <row r="273" spans="1:11" s="60" customFormat="1" x14ac:dyDescent="0.25">
      <c r="A273" s="10" t="s">
        <v>9</v>
      </c>
      <c r="B273" s="10" t="s">
        <v>329</v>
      </c>
      <c r="C273" s="10" t="s">
        <v>332</v>
      </c>
      <c r="D273" s="14">
        <v>3</v>
      </c>
      <c r="E273" s="10" t="s">
        <v>13</v>
      </c>
      <c r="F273" s="12"/>
      <c r="G273" s="10"/>
      <c r="H273" s="10"/>
      <c r="I273" s="210"/>
      <c r="J273" s="9"/>
    </row>
    <row r="274" spans="1:11" x14ac:dyDescent="0.25">
      <c r="A274" s="13" t="s">
        <v>9</v>
      </c>
      <c r="B274" s="13" t="s">
        <v>329</v>
      </c>
      <c r="C274" s="13" t="s">
        <v>333</v>
      </c>
      <c r="D274" s="28">
        <v>3</v>
      </c>
      <c r="E274" s="13" t="s">
        <v>13</v>
      </c>
      <c r="F274" s="15"/>
      <c r="G274" s="13"/>
      <c r="H274" s="13"/>
      <c r="I274" s="210"/>
      <c r="J274" s="9"/>
    </row>
    <row r="275" spans="1:11" s="9" customFormat="1" x14ac:dyDescent="0.25">
      <c r="A275" s="13" t="s">
        <v>9</v>
      </c>
      <c r="B275" s="13" t="s">
        <v>329</v>
      </c>
      <c r="C275" s="13" t="s">
        <v>334</v>
      </c>
      <c r="D275" s="28">
        <v>3</v>
      </c>
      <c r="E275" s="13" t="s">
        <v>13</v>
      </c>
      <c r="F275" s="15"/>
      <c r="G275" s="13"/>
      <c r="H275" s="13"/>
      <c r="I275" s="210"/>
    </row>
    <row r="276" spans="1:11" x14ac:dyDescent="0.25">
      <c r="A276" s="13" t="s">
        <v>9</v>
      </c>
      <c r="B276" s="13" t="s">
        <v>329</v>
      </c>
      <c r="C276" s="13" t="s">
        <v>335</v>
      </c>
      <c r="D276" s="28">
        <v>3</v>
      </c>
      <c r="E276" s="13" t="s">
        <v>13</v>
      </c>
      <c r="F276" s="15"/>
      <c r="G276" s="13"/>
      <c r="H276" s="9"/>
      <c r="I276" s="210"/>
      <c r="J276" s="9"/>
    </row>
    <row r="277" spans="1:11" x14ac:dyDescent="0.25">
      <c r="A277" s="16" t="s">
        <v>9</v>
      </c>
      <c r="B277" s="17" t="s">
        <v>329</v>
      </c>
      <c r="C277" s="17" t="s">
        <v>336</v>
      </c>
      <c r="D277" s="18">
        <v>3</v>
      </c>
      <c r="E277" s="17" t="s">
        <v>16</v>
      </c>
      <c r="F277" s="43" t="s">
        <v>17</v>
      </c>
      <c r="G277" s="17"/>
      <c r="H277" s="17">
        <v>2021</v>
      </c>
      <c r="I277" s="20"/>
      <c r="J277" s="9"/>
    </row>
    <row r="278" spans="1:11" x14ac:dyDescent="0.25">
      <c r="A278" s="16" t="s">
        <v>9</v>
      </c>
      <c r="B278" s="17" t="s">
        <v>329</v>
      </c>
      <c r="C278" s="17" t="s">
        <v>337</v>
      </c>
      <c r="D278" s="18">
        <v>3</v>
      </c>
      <c r="E278" s="17" t="s">
        <v>16</v>
      </c>
      <c r="F278" s="43" t="s">
        <v>17</v>
      </c>
      <c r="G278" s="17"/>
      <c r="H278" s="17">
        <v>2021</v>
      </c>
      <c r="I278" s="20"/>
      <c r="J278" s="9"/>
    </row>
    <row r="279" spans="1:11" x14ac:dyDescent="0.25">
      <c r="A279" s="16" t="s">
        <v>9</v>
      </c>
      <c r="B279" s="17" t="s">
        <v>329</v>
      </c>
      <c r="C279" s="17" t="s">
        <v>338</v>
      </c>
      <c r="D279" s="18">
        <v>3</v>
      </c>
      <c r="E279" s="17" t="s">
        <v>16</v>
      </c>
      <c r="F279" s="43" t="s">
        <v>17</v>
      </c>
      <c r="G279" s="17"/>
      <c r="H279" s="17">
        <v>2020</v>
      </c>
      <c r="I279" s="20"/>
      <c r="J279" s="9"/>
    </row>
    <row r="280" spans="1:11" x14ac:dyDescent="0.25">
      <c r="A280" s="16" t="s">
        <v>9</v>
      </c>
      <c r="B280" s="17" t="s">
        <v>329</v>
      </c>
      <c r="C280" s="17" t="s">
        <v>339</v>
      </c>
      <c r="D280" s="18">
        <v>3</v>
      </c>
      <c r="E280" s="17" t="s">
        <v>16</v>
      </c>
      <c r="F280" s="43" t="s">
        <v>17</v>
      </c>
      <c r="G280" s="17"/>
      <c r="H280" s="17">
        <v>2020</v>
      </c>
      <c r="I280" s="20"/>
      <c r="J280" s="9"/>
    </row>
    <row r="281" spans="1:11" x14ac:dyDescent="0.25">
      <c r="A281" s="49" t="s">
        <v>9</v>
      </c>
      <c r="B281" s="20" t="s">
        <v>340</v>
      </c>
      <c r="C281" s="20" t="s">
        <v>341</v>
      </c>
      <c r="D281" s="55" t="s">
        <v>342</v>
      </c>
      <c r="E281" s="20" t="s">
        <v>16</v>
      </c>
      <c r="F281" s="51" t="s">
        <v>78</v>
      </c>
      <c r="G281" s="20" t="s">
        <v>300</v>
      </c>
      <c r="H281" s="20">
        <v>2019</v>
      </c>
      <c r="I281" s="20"/>
      <c r="J281" s="9"/>
    </row>
    <row r="282" spans="1:11" s="9" customFormat="1" x14ac:dyDescent="0.25">
      <c r="A282" s="9" t="s">
        <v>9</v>
      </c>
      <c r="B282" s="9" t="s">
        <v>340</v>
      </c>
      <c r="C282" s="9" t="s">
        <v>343</v>
      </c>
      <c r="D282" s="64" t="s">
        <v>342</v>
      </c>
      <c r="E282" s="9" t="s">
        <v>13</v>
      </c>
      <c r="F282" s="62"/>
      <c r="I282" s="210"/>
    </row>
    <row r="283" spans="1:11" s="60" customFormat="1" x14ac:dyDescent="0.25">
      <c r="A283" s="10" t="s">
        <v>9</v>
      </c>
      <c r="B283" s="10" t="s">
        <v>340</v>
      </c>
      <c r="C283" s="10" t="s">
        <v>344</v>
      </c>
      <c r="D283" s="11" t="s">
        <v>197</v>
      </c>
      <c r="E283" s="10" t="s">
        <v>22</v>
      </c>
      <c r="F283" s="12"/>
      <c r="G283" s="10"/>
      <c r="H283" s="10"/>
      <c r="I283" s="12" t="s">
        <v>198</v>
      </c>
      <c r="J283" s="27"/>
      <c r="K283" s="27"/>
    </row>
    <row r="284" spans="1:11" x14ac:dyDescent="0.25">
      <c r="A284" s="10" t="s">
        <v>9</v>
      </c>
      <c r="B284" s="10" t="s">
        <v>340</v>
      </c>
      <c r="C284" s="10" t="s">
        <v>345</v>
      </c>
      <c r="D284" s="11" t="s">
        <v>197</v>
      </c>
      <c r="E284" s="10" t="s">
        <v>22</v>
      </c>
      <c r="I284" s="12" t="s">
        <v>198</v>
      </c>
      <c r="J284" s="27"/>
      <c r="K284" s="27"/>
    </row>
    <row r="285" spans="1:11" x14ac:dyDescent="0.25">
      <c r="A285" s="10" t="s">
        <v>9</v>
      </c>
      <c r="B285" s="10" t="s">
        <v>340</v>
      </c>
      <c r="C285" s="10" t="s">
        <v>346</v>
      </c>
      <c r="D285" s="11" t="s">
        <v>342</v>
      </c>
      <c r="E285" s="10" t="s">
        <v>22</v>
      </c>
      <c r="I285" s="12" t="s">
        <v>198</v>
      </c>
      <c r="J285" s="27"/>
      <c r="K285" s="27"/>
    </row>
    <row r="286" spans="1:11" x14ac:dyDescent="0.25">
      <c r="A286" s="13" t="s">
        <v>9</v>
      </c>
      <c r="B286" s="13" t="s">
        <v>340</v>
      </c>
      <c r="C286" s="13" t="s">
        <v>347</v>
      </c>
      <c r="D286" s="58" t="s">
        <v>342</v>
      </c>
      <c r="E286" s="13" t="s">
        <v>22</v>
      </c>
      <c r="F286" s="15"/>
      <c r="G286" s="13"/>
      <c r="H286" s="13"/>
      <c r="I286" s="12" t="s">
        <v>198</v>
      </c>
      <c r="J286" s="27"/>
      <c r="K286" s="27"/>
    </row>
    <row r="287" spans="1:11" x14ac:dyDescent="0.25">
      <c r="A287" s="13" t="s">
        <v>9</v>
      </c>
      <c r="B287" s="13" t="s">
        <v>340</v>
      </c>
      <c r="C287" s="13" t="s">
        <v>348</v>
      </c>
      <c r="D287" s="58" t="s">
        <v>342</v>
      </c>
      <c r="E287" s="13" t="s">
        <v>22</v>
      </c>
      <c r="F287" s="15"/>
      <c r="G287" s="13"/>
      <c r="H287" s="13"/>
      <c r="I287" s="12" t="s">
        <v>198</v>
      </c>
      <c r="J287" s="27"/>
      <c r="K287" s="27"/>
    </row>
    <row r="288" spans="1:11" x14ac:dyDescent="0.25">
      <c r="A288" s="13" t="s">
        <v>9</v>
      </c>
      <c r="B288" s="13" t="s">
        <v>340</v>
      </c>
      <c r="C288" s="13" t="s">
        <v>349</v>
      </c>
      <c r="D288" s="58" t="s">
        <v>342</v>
      </c>
      <c r="E288" s="13" t="s">
        <v>22</v>
      </c>
      <c r="F288" s="15"/>
      <c r="G288" s="13"/>
      <c r="H288" s="13"/>
      <c r="I288" s="12" t="s">
        <v>198</v>
      </c>
      <c r="J288" s="27"/>
      <c r="K288" s="27"/>
    </row>
    <row r="289" spans="1:11" x14ac:dyDescent="0.25">
      <c r="A289" s="10" t="s">
        <v>9</v>
      </c>
      <c r="B289" s="10" t="s">
        <v>340</v>
      </c>
      <c r="C289" s="10" t="s">
        <v>350</v>
      </c>
      <c r="D289" s="11" t="s">
        <v>197</v>
      </c>
      <c r="E289" s="10" t="s">
        <v>22</v>
      </c>
      <c r="I289" s="12" t="s">
        <v>198</v>
      </c>
      <c r="J289" s="27"/>
      <c r="K289" s="27"/>
    </row>
    <row r="290" spans="1:11" x14ac:dyDescent="0.25">
      <c r="A290" s="10" t="s">
        <v>9</v>
      </c>
      <c r="B290" s="10" t="s">
        <v>340</v>
      </c>
      <c r="C290" s="10" t="s">
        <v>351</v>
      </c>
      <c r="D290" s="11" t="s">
        <v>352</v>
      </c>
      <c r="E290" s="10" t="s">
        <v>22</v>
      </c>
      <c r="I290" s="12" t="s">
        <v>198</v>
      </c>
      <c r="J290" s="27"/>
      <c r="K290" s="27"/>
    </row>
    <row r="291" spans="1:11" x14ac:dyDescent="0.25">
      <c r="A291" s="16" t="s">
        <v>9</v>
      </c>
      <c r="B291" s="17" t="s">
        <v>340</v>
      </c>
      <c r="C291" s="17" t="s">
        <v>353</v>
      </c>
      <c r="D291" s="42" t="s">
        <v>342</v>
      </c>
      <c r="E291" s="17" t="s">
        <v>16</v>
      </c>
      <c r="F291" s="43" t="s">
        <v>78</v>
      </c>
      <c r="G291" s="17" t="s">
        <v>354</v>
      </c>
      <c r="H291" s="20">
        <v>2018</v>
      </c>
      <c r="I291" s="20" t="s">
        <v>355</v>
      </c>
      <c r="J291" s="9"/>
    </row>
    <row r="292" spans="1:11" x14ac:dyDescent="0.25">
      <c r="A292" s="16" t="s">
        <v>9</v>
      </c>
      <c r="B292" s="17" t="s">
        <v>340</v>
      </c>
      <c r="C292" s="17" t="s">
        <v>356</v>
      </c>
      <c r="D292" s="42" t="s">
        <v>342</v>
      </c>
      <c r="E292" s="17" t="s">
        <v>16</v>
      </c>
      <c r="F292" s="43" t="s">
        <v>78</v>
      </c>
      <c r="G292" s="17" t="s">
        <v>354</v>
      </c>
      <c r="H292" s="20">
        <v>2018</v>
      </c>
      <c r="I292" s="20" t="s">
        <v>355</v>
      </c>
      <c r="J292" s="9"/>
    </row>
    <row r="293" spans="1:11" x14ac:dyDescent="0.25">
      <c r="A293" s="10" t="s">
        <v>9</v>
      </c>
      <c r="B293" s="13" t="s">
        <v>357</v>
      </c>
      <c r="C293" s="13" t="s">
        <v>358</v>
      </c>
      <c r="D293" s="14">
        <v>39</v>
      </c>
      <c r="E293" s="40" t="s">
        <v>22</v>
      </c>
      <c r="F293" s="69" t="s">
        <v>23</v>
      </c>
      <c r="H293" s="45"/>
      <c r="J293" s="27"/>
      <c r="K293" s="27"/>
    </row>
    <row r="294" spans="1:11" x14ac:dyDescent="0.25">
      <c r="A294" s="10" t="s">
        <v>9</v>
      </c>
      <c r="B294" s="13" t="s">
        <v>357</v>
      </c>
      <c r="C294" s="13" t="s">
        <v>358</v>
      </c>
      <c r="D294" s="14">
        <v>39</v>
      </c>
      <c r="E294" s="40" t="s">
        <v>22</v>
      </c>
      <c r="F294" s="69" t="s">
        <v>23</v>
      </c>
      <c r="H294" s="45"/>
      <c r="J294" s="27"/>
      <c r="K294" s="27"/>
    </row>
    <row r="295" spans="1:11" s="194" customFormat="1" x14ac:dyDescent="0.25">
      <c r="A295" s="82" t="s">
        <v>9</v>
      </c>
      <c r="B295" s="196" t="s">
        <v>357</v>
      </c>
      <c r="C295" s="196" t="s">
        <v>359</v>
      </c>
      <c r="D295" s="7" t="s">
        <v>12</v>
      </c>
      <c r="E295" s="82" t="s">
        <v>13</v>
      </c>
      <c r="F295" s="198"/>
      <c r="G295" s="82"/>
      <c r="H295" s="82"/>
      <c r="I295" s="210"/>
      <c r="J295" s="195"/>
    </row>
    <row r="296" spans="1:11" x14ac:dyDescent="0.25">
      <c r="A296" s="10" t="s">
        <v>9</v>
      </c>
      <c r="B296" s="13" t="s">
        <v>357</v>
      </c>
      <c r="C296" s="13" t="s">
        <v>360</v>
      </c>
      <c r="D296" s="28">
        <v>39</v>
      </c>
      <c r="E296" s="40" t="s">
        <v>22</v>
      </c>
      <c r="F296" s="69" t="s">
        <v>23</v>
      </c>
      <c r="J296" s="27"/>
      <c r="K296" s="27"/>
    </row>
    <row r="297" spans="1:11" x14ac:dyDescent="0.25">
      <c r="A297" s="10" t="s">
        <v>9</v>
      </c>
      <c r="B297" s="13" t="s">
        <v>357</v>
      </c>
      <c r="C297" s="13" t="s">
        <v>361</v>
      </c>
      <c r="D297" s="28">
        <v>39</v>
      </c>
      <c r="E297" s="40" t="s">
        <v>22</v>
      </c>
      <c r="F297" s="69" t="s">
        <v>23</v>
      </c>
      <c r="J297" s="27"/>
      <c r="K297" s="27"/>
    </row>
    <row r="298" spans="1:11" x14ac:dyDescent="0.25">
      <c r="A298" s="10" t="s">
        <v>9</v>
      </c>
      <c r="B298" s="10" t="s">
        <v>362</v>
      </c>
      <c r="C298" s="10" t="s">
        <v>363</v>
      </c>
      <c r="D298" s="11">
        <v>23</v>
      </c>
      <c r="E298" s="10" t="s">
        <v>22</v>
      </c>
      <c r="F298" s="12" t="s">
        <v>23</v>
      </c>
      <c r="J298" s="27"/>
      <c r="K298" s="27"/>
    </row>
    <row r="299" spans="1:11" x14ac:dyDescent="0.25">
      <c r="A299" s="10" t="s">
        <v>9</v>
      </c>
      <c r="B299" s="10" t="s">
        <v>362</v>
      </c>
      <c r="C299" s="10" t="s">
        <v>364</v>
      </c>
      <c r="D299" s="14">
        <v>23</v>
      </c>
      <c r="E299" s="10" t="s">
        <v>22</v>
      </c>
      <c r="F299" s="12" t="s">
        <v>23</v>
      </c>
      <c r="J299" s="27"/>
      <c r="K299" s="27"/>
    </row>
    <row r="300" spans="1:11" x14ac:dyDescent="0.25">
      <c r="A300" s="16" t="s">
        <v>9</v>
      </c>
      <c r="B300" s="17" t="s">
        <v>362</v>
      </c>
      <c r="C300" s="17" t="s">
        <v>365</v>
      </c>
      <c r="D300" s="42" t="s">
        <v>366</v>
      </c>
      <c r="E300" s="17" t="s">
        <v>16</v>
      </c>
      <c r="F300" s="43" t="s">
        <v>82</v>
      </c>
      <c r="G300" s="17"/>
      <c r="H300" s="17">
        <v>2019</v>
      </c>
      <c r="I300" s="20"/>
      <c r="J300" s="9"/>
    </row>
    <row r="301" spans="1:11" x14ac:dyDescent="0.25">
      <c r="A301" s="16" t="s">
        <v>9</v>
      </c>
      <c r="B301" s="17" t="s">
        <v>362</v>
      </c>
      <c r="C301" s="17" t="s">
        <v>367</v>
      </c>
      <c r="D301" s="42" t="s">
        <v>366</v>
      </c>
      <c r="E301" s="17" t="s">
        <v>16</v>
      </c>
      <c r="F301" s="43" t="s">
        <v>82</v>
      </c>
      <c r="G301" s="17"/>
      <c r="H301" s="17">
        <v>2019</v>
      </c>
      <c r="I301" s="20"/>
      <c r="J301" s="9"/>
    </row>
    <row r="302" spans="1:11" x14ac:dyDescent="0.25">
      <c r="A302" s="16" t="s">
        <v>9</v>
      </c>
      <c r="B302" s="17" t="s">
        <v>368</v>
      </c>
      <c r="C302" s="17" t="s">
        <v>369</v>
      </c>
      <c r="D302" s="42" t="s">
        <v>370</v>
      </c>
      <c r="E302" s="17" t="s">
        <v>16</v>
      </c>
      <c r="F302" s="43" t="s">
        <v>17</v>
      </c>
      <c r="G302" s="17"/>
      <c r="H302" s="20">
        <v>2020</v>
      </c>
      <c r="I302" s="20"/>
      <c r="J302" s="9"/>
    </row>
    <row r="303" spans="1:11" x14ac:dyDescent="0.25">
      <c r="A303" s="91" t="s">
        <v>9</v>
      </c>
      <c r="B303" s="92" t="s">
        <v>368</v>
      </c>
      <c r="C303" s="92" t="s">
        <v>371</v>
      </c>
      <c r="D303" s="93" t="s">
        <v>370</v>
      </c>
      <c r="E303" s="92" t="s">
        <v>16</v>
      </c>
      <c r="F303" s="94" t="s">
        <v>17</v>
      </c>
      <c r="G303" s="92"/>
      <c r="H303" s="95">
        <v>2020</v>
      </c>
      <c r="I303" s="95"/>
      <c r="J303" s="9"/>
    </row>
    <row r="304" spans="1:11" s="194" customFormat="1" x14ac:dyDescent="0.25">
      <c r="A304" s="195" t="s">
        <v>9</v>
      </c>
      <c r="B304" s="195" t="s">
        <v>368</v>
      </c>
      <c r="C304" s="195" t="s">
        <v>372</v>
      </c>
      <c r="D304" s="64" t="s">
        <v>370</v>
      </c>
      <c r="E304" s="195" t="s">
        <v>13</v>
      </c>
      <c r="F304" s="62"/>
      <c r="G304" s="195"/>
      <c r="H304" s="195">
        <v>2017</v>
      </c>
      <c r="I304" s="60" t="s">
        <v>1234</v>
      </c>
      <c r="J304" s="195"/>
    </row>
    <row r="305" spans="1:10" s="194" customFormat="1" x14ac:dyDescent="0.25">
      <c r="A305" s="194" t="s">
        <v>9</v>
      </c>
      <c r="B305" s="194" t="s">
        <v>368</v>
      </c>
      <c r="C305" s="194" t="s">
        <v>373</v>
      </c>
      <c r="D305" s="58" t="s">
        <v>370</v>
      </c>
      <c r="E305" s="194" t="s">
        <v>13</v>
      </c>
      <c r="F305" s="198"/>
      <c r="I305" s="195"/>
      <c r="J305" s="195"/>
    </row>
    <row r="306" spans="1:10" s="194" customFormat="1" x14ac:dyDescent="0.25">
      <c r="A306" s="195" t="s">
        <v>9</v>
      </c>
      <c r="B306" s="195" t="s">
        <v>368</v>
      </c>
      <c r="C306" s="195" t="s">
        <v>374</v>
      </c>
      <c r="D306" s="64" t="s">
        <v>370</v>
      </c>
      <c r="E306" s="195" t="s">
        <v>13</v>
      </c>
      <c r="F306" s="62"/>
      <c r="G306" s="195"/>
      <c r="H306" s="195">
        <v>2017</v>
      </c>
      <c r="I306" s="60" t="s">
        <v>1234</v>
      </c>
      <c r="J306" s="195"/>
    </row>
    <row r="307" spans="1:10" s="194" customFormat="1" x14ac:dyDescent="0.25">
      <c r="A307" s="194" t="s">
        <v>9</v>
      </c>
      <c r="B307" s="194" t="s">
        <v>368</v>
      </c>
      <c r="C307" s="194" t="s">
        <v>375</v>
      </c>
      <c r="D307" s="58" t="s">
        <v>370</v>
      </c>
      <c r="E307" s="194" t="s">
        <v>13</v>
      </c>
      <c r="F307" s="198"/>
      <c r="I307" s="195"/>
      <c r="J307" s="195"/>
    </row>
    <row r="308" spans="1:10" x14ac:dyDescent="0.25">
      <c r="A308" s="16" t="s">
        <v>9</v>
      </c>
      <c r="B308" s="17" t="s">
        <v>368</v>
      </c>
      <c r="C308" s="17" t="s">
        <v>376</v>
      </c>
      <c r="D308" s="42" t="s">
        <v>370</v>
      </c>
      <c r="E308" s="17" t="s">
        <v>16</v>
      </c>
      <c r="F308" s="43" t="s">
        <v>17</v>
      </c>
      <c r="G308" s="17"/>
      <c r="H308" s="17">
        <v>2021</v>
      </c>
      <c r="I308" s="20"/>
      <c r="J308" s="9"/>
    </row>
    <row r="309" spans="1:10" x14ac:dyDescent="0.25">
      <c r="A309" s="16" t="s">
        <v>9</v>
      </c>
      <c r="B309" s="17" t="s">
        <v>368</v>
      </c>
      <c r="C309" s="17" t="s">
        <v>377</v>
      </c>
      <c r="D309" s="42" t="s">
        <v>370</v>
      </c>
      <c r="E309" s="17" t="s">
        <v>16</v>
      </c>
      <c r="F309" s="43" t="s">
        <v>17</v>
      </c>
      <c r="G309" s="17"/>
      <c r="H309" s="17">
        <v>2021</v>
      </c>
      <c r="I309" s="20"/>
      <c r="J309" s="9"/>
    </row>
    <row r="310" spans="1:10" x14ac:dyDescent="0.25">
      <c r="A310" s="16" t="s">
        <v>9</v>
      </c>
      <c r="B310" s="17" t="s">
        <v>368</v>
      </c>
      <c r="C310" s="17" t="s">
        <v>378</v>
      </c>
      <c r="D310" s="42" t="s">
        <v>370</v>
      </c>
      <c r="E310" s="17" t="s">
        <v>16</v>
      </c>
      <c r="F310" s="43" t="s">
        <v>17</v>
      </c>
      <c r="G310" s="17"/>
      <c r="H310" s="17">
        <v>2021</v>
      </c>
      <c r="I310" s="20"/>
      <c r="J310" s="9"/>
    </row>
    <row r="311" spans="1:10" x14ac:dyDescent="0.25">
      <c r="A311" s="91" t="s">
        <v>9</v>
      </c>
      <c r="B311" s="92" t="s">
        <v>368</v>
      </c>
      <c r="C311" s="92" t="s">
        <v>379</v>
      </c>
      <c r="D311" s="93" t="s">
        <v>370</v>
      </c>
      <c r="E311" s="92" t="s">
        <v>16</v>
      </c>
      <c r="F311" s="94" t="s">
        <v>17</v>
      </c>
      <c r="G311" s="92"/>
      <c r="H311" s="92">
        <v>2021</v>
      </c>
      <c r="I311" s="95"/>
      <c r="J311" s="9"/>
    </row>
    <row r="312" spans="1:10" s="194" customFormat="1" x14ac:dyDescent="0.25">
      <c r="A312" s="195" t="s">
        <v>9</v>
      </c>
      <c r="B312" s="195" t="s">
        <v>368</v>
      </c>
      <c r="C312" s="195" t="s">
        <v>380</v>
      </c>
      <c r="D312" s="61" t="s">
        <v>370</v>
      </c>
      <c r="E312" s="195" t="s">
        <v>13</v>
      </c>
      <c r="F312" s="62"/>
      <c r="G312" s="195"/>
      <c r="H312" s="195">
        <v>2017</v>
      </c>
      <c r="I312" s="60" t="s">
        <v>1234</v>
      </c>
      <c r="J312" s="195"/>
    </row>
    <row r="313" spans="1:10" x14ac:dyDescent="0.25">
      <c r="A313" s="16" t="s">
        <v>9</v>
      </c>
      <c r="B313" s="17" t="s">
        <v>368</v>
      </c>
      <c r="C313" s="17" t="s">
        <v>381</v>
      </c>
      <c r="D313" s="42" t="s">
        <v>370</v>
      </c>
      <c r="E313" s="17" t="s">
        <v>16</v>
      </c>
      <c r="F313" s="43" t="s">
        <v>17</v>
      </c>
      <c r="G313" s="17"/>
      <c r="H313" s="17">
        <v>2018</v>
      </c>
      <c r="I313" s="20"/>
      <c r="J313" s="9"/>
    </row>
    <row r="314" spans="1:10" s="194" customFormat="1" x14ac:dyDescent="0.25">
      <c r="A314" s="217" t="s">
        <v>9</v>
      </c>
      <c r="B314" s="217" t="s">
        <v>368</v>
      </c>
      <c r="C314" s="217" t="s">
        <v>382</v>
      </c>
      <c r="D314" s="218" t="s">
        <v>370</v>
      </c>
      <c r="E314" s="217" t="s">
        <v>13</v>
      </c>
      <c r="F314" s="219"/>
      <c r="G314" s="217"/>
      <c r="H314" s="217"/>
      <c r="I314" s="217"/>
      <c r="J314" s="195"/>
    </row>
    <row r="315" spans="1:10" x14ac:dyDescent="0.25">
      <c r="A315" s="96" t="s">
        <v>9</v>
      </c>
      <c r="B315" s="97" t="s">
        <v>368</v>
      </c>
      <c r="C315" s="97" t="s">
        <v>383</v>
      </c>
      <c r="D315" s="98" t="s">
        <v>370</v>
      </c>
      <c r="E315" s="97" t="s">
        <v>16</v>
      </c>
      <c r="F315" s="99" t="s">
        <v>17</v>
      </c>
      <c r="G315" s="97"/>
      <c r="H315" s="97">
        <v>2021</v>
      </c>
      <c r="I315" s="100"/>
      <c r="J315" s="9"/>
    </row>
    <row r="316" spans="1:10" s="194" customFormat="1" x14ac:dyDescent="0.25">
      <c r="A316" s="194" t="s">
        <v>9</v>
      </c>
      <c r="B316" s="194" t="s">
        <v>384</v>
      </c>
      <c r="C316" s="194" t="s">
        <v>385</v>
      </c>
      <c r="D316" s="28">
        <v>5</v>
      </c>
      <c r="E316" s="194" t="s">
        <v>13</v>
      </c>
      <c r="F316" s="198"/>
      <c r="I316" s="195"/>
      <c r="J316" s="195"/>
    </row>
    <row r="317" spans="1:10" x14ac:dyDescent="0.25">
      <c r="A317" s="10" t="s">
        <v>9</v>
      </c>
      <c r="B317" s="10" t="s">
        <v>384</v>
      </c>
      <c r="C317" s="10" t="s">
        <v>386</v>
      </c>
      <c r="D317" s="14">
        <v>5</v>
      </c>
      <c r="E317" s="10" t="s">
        <v>13</v>
      </c>
      <c r="J317" s="9"/>
    </row>
    <row r="318" spans="1:10" s="102" customFormat="1" x14ac:dyDescent="0.25">
      <c r="A318" s="13" t="s">
        <v>9</v>
      </c>
      <c r="B318" s="13" t="s">
        <v>384</v>
      </c>
      <c r="C318" s="13" t="s">
        <v>387</v>
      </c>
      <c r="D318" s="58" t="s">
        <v>140</v>
      </c>
      <c r="E318" s="13" t="s">
        <v>13</v>
      </c>
      <c r="F318" s="15"/>
      <c r="G318" s="13"/>
      <c r="H318" s="13"/>
      <c r="I318" s="9"/>
      <c r="J318" s="9"/>
    </row>
    <row r="319" spans="1:10" s="194" customFormat="1" x14ac:dyDescent="0.25">
      <c r="A319" s="17" t="s">
        <v>9</v>
      </c>
      <c r="B319" s="17" t="s">
        <v>384</v>
      </c>
      <c r="C319" s="17" t="s">
        <v>388</v>
      </c>
      <c r="D319" s="42" t="s">
        <v>140</v>
      </c>
      <c r="E319" s="17" t="s">
        <v>16</v>
      </c>
      <c r="F319" s="43" t="s">
        <v>17</v>
      </c>
      <c r="G319" s="17"/>
      <c r="H319" s="20">
        <v>2018</v>
      </c>
      <c r="I319" s="209"/>
      <c r="J319" s="195"/>
    </row>
    <row r="320" spans="1:10" x14ac:dyDescent="0.25">
      <c r="A320" s="16" t="s">
        <v>9</v>
      </c>
      <c r="B320" s="17" t="s">
        <v>384</v>
      </c>
      <c r="C320" s="17" t="s">
        <v>389</v>
      </c>
      <c r="D320" s="18">
        <v>5</v>
      </c>
      <c r="E320" s="17" t="s">
        <v>16</v>
      </c>
      <c r="F320" s="43" t="s">
        <v>17</v>
      </c>
      <c r="G320" s="17"/>
      <c r="H320" s="17">
        <v>2019</v>
      </c>
      <c r="I320" s="20"/>
      <c r="J320" s="9"/>
    </row>
    <row r="321" spans="1:11" x14ac:dyDescent="0.25">
      <c r="A321" s="16" t="s">
        <v>9</v>
      </c>
      <c r="B321" s="17" t="s">
        <v>384</v>
      </c>
      <c r="C321" s="17" t="s">
        <v>390</v>
      </c>
      <c r="D321" s="18">
        <v>5</v>
      </c>
      <c r="E321" s="17" t="s">
        <v>16</v>
      </c>
      <c r="F321" s="43" t="s">
        <v>17</v>
      </c>
      <c r="G321" s="17"/>
      <c r="H321" s="17">
        <v>2019</v>
      </c>
      <c r="I321" s="20"/>
      <c r="J321" s="9"/>
    </row>
    <row r="322" spans="1:11" x14ac:dyDescent="0.25">
      <c r="A322" s="9" t="s">
        <v>9</v>
      </c>
      <c r="B322" s="9" t="s">
        <v>384</v>
      </c>
      <c r="C322" s="9" t="s">
        <v>391</v>
      </c>
      <c r="D322" s="64" t="s">
        <v>140</v>
      </c>
      <c r="E322" s="9" t="s">
        <v>13</v>
      </c>
      <c r="F322" s="62"/>
      <c r="G322" s="9"/>
      <c r="H322" s="9"/>
      <c r="I322" s="9"/>
      <c r="J322" s="9"/>
    </row>
    <row r="323" spans="1:11" x14ac:dyDescent="0.25">
      <c r="A323" s="196" t="s">
        <v>9</v>
      </c>
      <c r="B323" s="196" t="s">
        <v>384</v>
      </c>
      <c r="C323" s="196" t="s">
        <v>392</v>
      </c>
      <c r="D323" s="59" t="s">
        <v>140</v>
      </c>
      <c r="E323" s="196" t="s">
        <v>13</v>
      </c>
      <c r="F323" s="180"/>
      <c r="G323" s="179"/>
      <c r="H323" s="195">
        <v>2017</v>
      </c>
      <c r="I323" s="179" t="s">
        <v>1234</v>
      </c>
      <c r="J323" s="9"/>
    </row>
    <row r="324" spans="1:11" s="194" customFormat="1" x14ac:dyDescent="0.25">
      <c r="A324" s="195" t="s">
        <v>9</v>
      </c>
      <c r="B324" s="195" t="s">
        <v>384</v>
      </c>
      <c r="C324" s="195" t="s">
        <v>1239</v>
      </c>
      <c r="D324" s="64" t="s">
        <v>140</v>
      </c>
      <c r="E324" s="195" t="s">
        <v>13</v>
      </c>
      <c r="F324" s="79"/>
      <c r="G324" s="60"/>
      <c r="H324" s="195"/>
      <c r="I324" s="179"/>
      <c r="J324" s="195"/>
    </row>
    <row r="325" spans="1:11" s="195" customFormat="1" x14ac:dyDescent="0.25">
      <c r="A325" s="196" t="s">
        <v>9</v>
      </c>
      <c r="B325" s="196" t="s">
        <v>384</v>
      </c>
      <c r="C325" s="195" t="s">
        <v>1236</v>
      </c>
      <c r="D325" s="59" t="s">
        <v>140</v>
      </c>
      <c r="E325" s="195" t="s">
        <v>13</v>
      </c>
      <c r="F325" s="62"/>
      <c r="I325" s="179"/>
    </row>
    <row r="326" spans="1:11" s="194" customFormat="1" x14ac:dyDescent="0.25">
      <c r="A326" s="195" t="s">
        <v>9</v>
      </c>
      <c r="B326" s="195" t="s">
        <v>384</v>
      </c>
      <c r="C326" s="195" t="s">
        <v>1241</v>
      </c>
      <c r="D326" s="64">
        <v>8</v>
      </c>
      <c r="E326" s="195" t="s">
        <v>22</v>
      </c>
      <c r="F326" s="79"/>
      <c r="G326" s="60"/>
      <c r="H326" s="195"/>
      <c r="I326" s="179"/>
      <c r="J326" s="195"/>
    </row>
    <row r="327" spans="1:11" s="195" customFormat="1" x14ac:dyDescent="0.25">
      <c r="A327" s="196" t="s">
        <v>9</v>
      </c>
      <c r="B327" s="196" t="s">
        <v>384</v>
      </c>
      <c r="C327" s="195" t="s">
        <v>1237</v>
      </c>
      <c r="D327" s="61">
        <v>8</v>
      </c>
      <c r="E327" s="195" t="s">
        <v>22</v>
      </c>
      <c r="F327" s="62"/>
      <c r="I327" s="179"/>
    </row>
    <row r="328" spans="1:11" s="195" customFormat="1" x14ac:dyDescent="0.25">
      <c r="A328" s="195" t="s">
        <v>9</v>
      </c>
      <c r="B328" s="195" t="s">
        <v>384</v>
      </c>
      <c r="C328" s="195" t="s">
        <v>1242</v>
      </c>
      <c r="D328" s="61">
        <v>8</v>
      </c>
      <c r="E328" s="195" t="s">
        <v>22</v>
      </c>
      <c r="F328" s="62"/>
      <c r="I328" s="179"/>
    </row>
    <row r="329" spans="1:11" s="195" customFormat="1" x14ac:dyDescent="0.25">
      <c r="A329" s="196" t="s">
        <v>9</v>
      </c>
      <c r="B329" s="196" t="s">
        <v>384</v>
      </c>
      <c r="C329" s="195" t="s">
        <v>1238</v>
      </c>
      <c r="D329" s="64">
        <v>8</v>
      </c>
      <c r="E329" s="195" t="s">
        <v>22</v>
      </c>
      <c r="F329" s="62"/>
      <c r="I329" s="179"/>
    </row>
    <row r="330" spans="1:11" x14ac:dyDescent="0.25">
      <c r="A330" s="16" t="s">
        <v>9</v>
      </c>
      <c r="B330" s="20" t="s">
        <v>393</v>
      </c>
      <c r="C330" s="20" t="s">
        <v>395</v>
      </c>
      <c r="D330" s="18">
        <v>30</v>
      </c>
      <c r="E330" s="17" t="s">
        <v>16</v>
      </c>
      <c r="F330" s="43" t="s">
        <v>396</v>
      </c>
      <c r="G330" s="17"/>
      <c r="H330" s="17">
        <v>2021</v>
      </c>
      <c r="I330" s="20"/>
      <c r="J330" s="21"/>
    </row>
    <row r="331" spans="1:11" x14ac:dyDescent="0.25">
      <c r="A331" s="13" t="s">
        <v>9</v>
      </c>
      <c r="B331" s="9" t="s">
        <v>393</v>
      </c>
      <c r="C331" s="9" t="s">
        <v>397</v>
      </c>
      <c r="D331" s="28">
        <v>30</v>
      </c>
      <c r="E331" s="13" t="s">
        <v>22</v>
      </c>
      <c r="F331" s="15" t="s">
        <v>394</v>
      </c>
      <c r="G331" s="13"/>
      <c r="H331" s="13"/>
      <c r="I331" s="9"/>
      <c r="J331" s="27"/>
      <c r="K331" s="27"/>
    </row>
    <row r="332" spans="1:11" x14ac:dyDescent="0.25">
      <c r="A332" s="10" t="s">
        <v>9</v>
      </c>
      <c r="B332" s="9" t="s">
        <v>393</v>
      </c>
      <c r="C332" s="9" t="s">
        <v>398</v>
      </c>
      <c r="D332" s="14">
        <v>30</v>
      </c>
      <c r="E332" s="10" t="s">
        <v>22</v>
      </c>
      <c r="F332" s="15" t="s">
        <v>394</v>
      </c>
      <c r="J332" s="27"/>
      <c r="K332" s="27"/>
    </row>
    <row r="333" spans="1:11" x14ac:dyDescent="0.25">
      <c r="A333" s="10" t="s">
        <v>9</v>
      </c>
      <c r="B333" s="9" t="s">
        <v>393</v>
      </c>
      <c r="C333" s="9" t="s">
        <v>399</v>
      </c>
      <c r="D333" s="14">
        <v>30</v>
      </c>
      <c r="E333" s="10" t="s">
        <v>22</v>
      </c>
      <c r="F333" s="15" t="s">
        <v>394</v>
      </c>
      <c r="J333" s="27"/>
      <c r="K333" s="27"/>
    </row>
    <row r="334" spans="1:11" x14ac:dyDescent="0.25">
      <c r="A334" s="13" t="s">
        <v>9</v>
      </c>
      <c r="B334" s="9" t="s">
        <v>393</v>
      </c>
      <c r="C334" s="9" t="s">
        <v>400</v>
      </c>
      <c r="D334" s="28">
        <v>30</v>
      </c>
      <c r="E334" s="13" t="s">
        <v>22</v>
      </c>
      <c r="F334" s="15" t="s">
        <v>394</v>
      </c>
      <c r="G334" s="13"/>
      <c r="H334" s="13"/>
      <c r="I334" s="9"/>
      <c r="J334" s="27"/>
      <c r="K334" s="27"/>
    </row>
    <row r="335" spans="1:11" x14ac:dyDescent="0.25">
      <c r="A335" s="13" t="s">
        <v>9</v>
      </c>
      <c r="B335" s="9" t="s">
        <v>393</v>
      </c>
      <c r="C335" s="9" t="s">
        <v>401</v>
      </c>
      <c r="D335" s="28">
        <v>30</v>
      </c>
      <c r="E335" s="13" t="s">
        <v>22</v>
      </c>
      <c r="F335" s="15" t="s">
        <v>394</v>
      </c>
      <c r="G335" s="13"/>
      <c r="H335" s="13"/>
      <c r="I335" s="9"/>
      <c r="J335" s="27"/>
      <c r="K335" s="27"/>
    </row>
    <row r="336" spans="1:11" x14ac:dyDescent="0.25">
      <c r="A336" s="13" t="s">
        <v>9</v>
      </c>
      <c r="B336" s="9" t="s">
        <v>393</v>
      </c>
      <c r="C336" s="9" t="s">
        <v>402</v>
      </c>
      <c r="D336" s="28">
        <v>30</v>
      </c>
      <c r="E336" s="13" t="s">
        <v>22</v>
      </c>
      <c r="F336" s="15" t="s">
        <v>394</v>
      </c>
      <c r="G336" s="13"/>
      <c r="H336" s="13"/>
      <c r="I336" s="9"/>
      <c r="J336" s="27"/>
      <c r="K336" s="27"/>
    </row>
    <row r="337" spans="1:11" x14ac:dyDescent="0.25">
      <c r="A337" s="10" t="s">
        <v>9</v>
      </c>
      <c r="B337" s="9" t="s">
        <v>393</v>
      </c>
      <c r="C337" s="9" t="s">
        <v>403</v>
      </c>
      <c r="D337" s="14">
        <v>30</v>
      </c>
      <c r="E337" s="10" t="s">
        <v>22</v>
      </c>
      <c r="F337" s="15" t="s">
        <v>394</v>
      </c>
      <c r="J337" s="27"/>
      <c r="K337" s="27"/>
    </row>
    <row r="338" spans="1:11" x14ac:dyDescent="0.25">
      <c r="A338" s="10" t="s">
        <v>9</v>
      </c>
      <c r="B338" s="9" t="s">
        <v>393</v>
      </c>
      <c r="C338" s="9" t="s">
        <v>404</v>
      </c>
      <c r="D338" s="14">
        <v>30</v>
      </c>
      <c r="E338" s="10" t="s">
        <v>22</v>
      </c>
      <c r="F338" s="15" t="s">
        <v>394</v>
      </c>
      <c r="J338" s="27"/>
      <c r="K338" s="27"/>
    </row>
    <row r="339" spans="1:11" x14ac:dyDescent="0.25">
      <c r="A339" s="10" t="s">
        <v>9</v>
      </c>
      <c r="B339" s="9" t="s">
        <v>393</v>
      </c>
      <c r="C339" s="9" t="s">
        <v>405</v>
      </c>
      <c r="D339" s="14">
        <v>30</v>
      </c>
      <c r="E339" s="10" t="s">
        <v>22</v>
      </c>
      <c r="F339" s="15" t="s">
        <v>394</v>
      </c>
      <c r="J339" s="27"/>
      <c r="K339" s="27"/>
    </row>
    <row r="340" spans="1:11" x14ac:dyDescent="0.25">
      <c r="A340" s="10" t="s">
        <v>9</v>
      </c>
      <c r="B340" s="9" t="s">
        <v>393</v>
      </c>
      <c r="C340" s="9" t="s">
        <v>406</v>
      </c>
      <c r="D340" s="14">
        <v>30</v>
      </c>
      <c r="E340" s="10" t="s">
        <v>22</v>
      </c>
      <c r="F340" s="15" t="s">
        <v>394</v>
      </c>
      <c r="J340" s="27"/>
      <c r="K340" s="27"/>
    </row>
    <row r="341" spans="1:11" x14ac:dyDescent="0.25">
      <c r="A341" s="10" t="s">
        <v>9</v>
      </c>
      <c r="B341" s="9" t="s">
        <v>393</v>
      </c>
      <c r="C341" s="9" t="s">
        <v>407</v>
      </c>
      <c r="D341" s="14">
        <v>30</v>
      </c>
      <c r="E341" s="10" t="s">
        <v>22</v>
      </c>
      <c r="F341" s="15" t="s">
        <v>394</v>
      </c>
      <c r="J341" s="27"/>
      <c r="K341" s="27"/>
    </row>
    <row r="342" spans="1:11" x14ac:dyDescent="0.25">
      <c r="A342" s="10" t="s">
        <v>9</v>
      </c>
      <c r="B342" s="9" t="s">
        <v>393</v>
      </c>
      <c r="C342" s="9" t="s">
        <v>408</v>
      </c>
      <c r="D342" s="14">
        <v>30</v>
      </c>
      <c r="E342" s="10" t="s">
        <v>22</v>
      </c>
      <c r="F342" s="15" t="s">
        <v>394</v>
      </c>
      <c r="J342" s="27"/>
      <c r="K342" s="27"/>
    </row>
    <row r="343" spans="1:11" x14ac:dyDescent="0.25">
      <c r="A343" s="10" t="s">
        <v>9</v>
      </c>
      <c r="B343" s="9" t="s">
        <v>393</v>
      </c>
      <c r="C343" s="9" t="s">
        <v>409</v>
      </c>
      <c r="D343" s="14">
        <v>30</v>
      </c>
      <c r="E343" s="10" t="s">
        <v>22</v>
      </c>
      <c r="F343" s="15" t="s">
        <v>394</v>
      </c>
      <c r="J343" s="27"/>
      <c r="K343" s="27"/>
    </row>
    <row r="344" spans="1:11" s="21" customFormat="1" x14ac:dyDescent="0.25">
      <c r="A344" s="13" t="s">
        <v>9</v>
      </c>
      <c r="B344" s="9" t="s">
        <v>393</v>
      </c>
      <c r="C344" s="9" t="s">
        <v>410</v>
      </c>
      <c r="D344" s="28">
        <v>30</v>
      </c>
      <c r="E344" s="13" t="s">
        <v>22</v>
      </c>
      <c r="F344" s="15" t="s">
        <v>394</v>
      </c>
      <c r="G344" s="13"/>
      <c r="H344" s="13"/>
      <c r="I344" s="9"/>
      <c r="J344" s="27"/>
      <c r="K344" s="27"/>
    </row>
    <row r="345" spans="1:11" s="21" customFormat="1" x14ac:dyDescent="0.25">
      <c r="A345" s="13" t="s">
        <v>9</v>
      </c>
      <c r="B345" s="9" t="s">
        <v>393</v>
      </c>
      <c r="C345" s="9" t="s">
        <v>411</v>
      </c>
      <c r="D345" s="28">
        <v>30</v>
      </c>
      <c r="E345" s="13" t="s">
        <v>22</v>
      </c>
      <c r="F345" s="15" t="s">
        <v>394</v>
      </c>
      <c r="G345" s="13"/>
      <c r="H345" s="13"/>
      <c r="I345" s="9"/>
      <c r="J345" s="27"/>
      <c r="K345" s="27"/>
    </row>
    <row r="346" spans="1:11" s="21" customFormat="1" x14ac:dyDescent="0.25">
      <c r="A346" s="13" t="s">
        <v>9</v>
      </c>
      <c r="B346" s="9" t="s">
        <v>393</v>
      </c>
      <c r="C346" s="9" t="s">
        <v>412</v>
      </c>
      <c r="D346" s="28">
        <v>30</v>
      </c>
      <c r="E346" s="13" t="s">
        <v>22</v>
      </c>
      <c r="F346" s="15" t="s">
        <v>394</v>
      </c>
      <c r="G346" s="13"/>
      <c r="H346" s="13"/>
      <c r="I346" s="9"/>
      <c r="J346" s="27"/>
      <c r="K346" s="27"/>
    </row>
    <row r="347" spans="1:11" s="21" customFormat="1" x14ac:dyDescent="0.25">
      <c r="A347" s="13" t="s">
        <v>9</v>
      </c>
      <c r="B347" s="9" t="s">
        <v>393</v>
      </c>
      <c r="C347" s="9" t="s">
        <v>413</v>
      </c>
      <c r="D347" s="28">
        <v>30</v>
      </c>
      <c r="E347" s="13" t="s">
        <v>22</v>
      </c>
      <c r="F347" s="15" t="s">
        <v>394</v>
      </c>
      <c r="G347" s="13"/>
      <c r="H347" s="13"/>
      <c r="I347" s="9"/>
      <c r="J347" s="27"/>
      <c r="K347" s="27"/>
    </row>
    <row r="348" spans="1:11" s="21" customFormat="1" x14ac:dyDescent="0.25">
      <c r="A348" s="13" t="s">
        <v>9</v>
      </c>
      <c r="B348" s="9" t="s">
        <v>393</v>
      </c>
      <c r="C348" s="9" t="s">
        <v>414</v>
      </c>
      <c r="D348" s="28">
        <v>30</v>
      </c>
      <c r="E348" s="13" t="s">
        <v>22</v>
      </c>
      <c r="F348" s="15" t="s">
        <v>394</v>
      </c>
      <c r="G348" s="13"/>
      <c r="H348" s="13"/>
      <c r="I348" s="9"/>
      <c r="J348" s="27"/>
      <c r="K348" s="27"/>
    </row>
    <row r="349" spans="1:11" s="21" customFormat="1" x14ac:dyDescent="0.25">
      <c r="A349" s="13" t="s">
        <v>9</v>
      </c>
      <c r="B349" s="9" t="s">
        <v>393</v>
      </c>
      <c r="C349" s="192" t="s">
        <v>1019</v>
      </c>
      <c r="D349" s="28" t="s">
        <v>1221</v>
      </c>
      <c r="E349" s="13" t="s">
        <v>22</v>
      </c>
      <c r="F349" s="15" t="s">
        <v>394</v>
      </c>
      <c r="G349" s="13"/>
      <c r="H349" s="13"/>
      <c r="I349" s="9"/>
      <c r="J349" s="27"/>
      <c r="K349" s="27"/>
    </row>
    <row r="350" spans="1:11" s="21" customFormat="1" x14ac:dyDescent="0.25">
      <c r="A350" s="13" t="s">
        <v>9</v>
      </c>
      <c r="B350" s="9" t="s">
        <v>393</v>
      </c>
      <c r="C350" s="192" t="s">
        <v>1021</v>
      </c>
      <c r="D350" s="28" t="s">
        <v>1221</v>
      </c>
      <c r="E350" s="13" t="s">
        <v>22</v>
      </c>
      <c r="F350" s="15" t="s">
        <v>394</v>
      </c>
      <c r="G350" s="13"/>
      <c r="H350" s="13"/>
      <c r="I350" s="9"/>
      <c r="J350" s="27"/>
      <c r="K350" s="27"/>
    </row>
    <row r="351" spans="1:11" s="21" customFormat="1" x14ac:dyDescent="0.25">
      <c r="A351" s="13" t="s">
        <v>9</v>
      </c>
      <c r="B351" s="9" t="s">
        <v>393</v>
      </c>
      <c r="C351" s="192" t="s">
        <v>1022</v>
      </c>
      <c r="D351" s="28" t="s">
        <v>1221</v>
      </c>
      <c r="E351" s="13" t="s">
        <v>22</v>
      </c>
      <c r="F351" s="15" t="s">
        <v>394</v>
      </c>
      <c r="G351" s="13"/>
      <c r="H351" s="13"/>
      <c r="I351" s="9"/>
      <c r="J351" s="27"/>
      <c r="K351" s="27"/>
    </row>
    <row r="352" spans="1:11" s="21" customFormat="1" x14ac:dyDescent="0.25">
      <c r="A352" s="13" t="s">
        <v>9</v>
      </c>
      <c r="B352" s="9" t="s">
        <v>393</v>
      </c>
      <c r="C352" s="192" t="s">
        <v>1222</v>
      </c>
      <c r="D352" s="28" t="s">
        <v>1221</v>
      </c>
      <c r="E352" s="13" t="s">
        <v>22</v>
      </c>
      <c r="F352" s="15" t="s">
        <v>394</v>
      </c>
      <c r="G352" s="13"/>
      <c r="H352" s="13"/>
      <c r="I352" s="9"/>
      <c r="J352" s="27"/>
      <c r="K352" s="27"/>
    </row>
    <row r="353" spans="1:11" s="21" customFormat="1" x14ac:dyDescent="0.25">
      <c r="A353" s="13" t="s">
        <v>9</v>
      </c>
      <c r="B353" s="9" t="s">
        <v>393</v>
      </c>
      <c r="C353" s="192" t="s">
        <v>1223</v>
      </c>
      <c r="D353" s="28" t="s">
        <v>1221</v>
      </c>
      <c r="E353" s="13" t="s">
        <v>22</v>
      </c>
      <c r="F353" s="15" t="s">
        <v>394</v>
      </c>
      <c r="G353" s="13"/>
      <c r="H353" s="13"/>
      <c r="I353" s="9"/>
      <c r="J353" s="27"/>
      <c r="K353" s="27"/>
    </row>
    <row r="354" spans="1:11" s="21" customFormat="1" x14ac:dyDescent="0.25">
      <c r="A354" s="13" t="s">
        <v>9</v>
      </c>
      <c r="B354" s="9" t="s">
        <v>393</v>
      </c>
      <c r="C354" s="192" t="s">
        <v>1025</v>
      </c>
      <c r="D354" s="28" t="s">
        <v>1221</v>
      </c>
      <c r="E354" s="13" t="s">
        <v>22</v>
      </c>
      <c r="F354" s="15" t="s">
        <v>394</v>
      </c>
      <c r="G354" s="13"/>
      <c r="H354" s="13"/>
      <c r="I354" s="9"/>
      <c r="J354" s="27"/>
      <c r="K354" s="27"/>
    </row>
    <row r="355" spans="1:11" s="21" customFormat="1" x14ac:dyDescent="0.25">
      <c r="A355" s="13" t="s">
        <v>9</v>
      </c>
      <c r="B355" s="9" t="s">
        <v>393</v>
      </c>
      <c r="C355" s="195" t="s">
        <v>1026</v>
      </c>
      <c r="D355" s="28" t="s">
        <v>1221</v>
      </c>
      <c r="E355" s="13" t="s">
        <v>22</v>
      </c>
      <c r="F355" s="15" t="s">
        <v>394</v>
      </c>
      <c r="G355" s="13"/>
      <c r="H355" s="13"/>
      <c r="I355" s="9"/>
      <c r="J355" s="27"/>
      <c r="K355" s="27"/>
    </row>
    <row r="356" spans="1:11" x14ac:dyDescent="0.25">
      <c r="A356" s="13" t="s">
        <v>9</v>
      </c>
      <c r="B356" s="13" t="s">
        <v>415</v>
      </c>
      <c r="C356" s="13" t="s">
        <v>416</v>
      </c>
      <c r="D356" s="28">
        <v>23</v>
      </c>
      <c r="E356" s="13" t="s">
        <v>13</v>
      </c>
      <c r="F356" s="15"/>
      <c r="G356" s="13"/>
      <c r="H356" s="13"/>
      <c r="I356" s="9"/>
      <c r="J356" s="9"/>
    </row>
    <row r="357" spans="1:11" x14ac:dyDescent="0.25">
      <c r="A357" s="13" t="s">
        <v>9</v>
      </c>
      <c r="B357" s="13" t="s">
        <v>415</v>
      </c>
      <c r="C357" s="13" t="s">
        <v>417</v>
      </c>
      <c r="D357" s="28">
        <v>23</v>
      </c>
      <c r="E357" s="13" t="s">
        <v>22</v>
      </c>
      <c r="F357" s="15" t="s">
        <v>23</v>
      </c>
      <c r="G357" s="13"/>
      <c r="H357" s="13"/>
      <c r="I357" s="9"/>
      <c r="J357" s="27"/>
      <c r="K357" s="27"/>
    </row>
    <row r="358" spans="1:11" x14ac:dyDescent="0.25">
      <c r="A358" s="13" t="s">
        <v>9</v>
      </c>
      <c r="B358" s="13" t="s">
        <v>415</v>
      </c>
      <c r="C358" s="13" t="s">
        <v>418</v>
      </c>
      <c r="D358" s="28">
        <v>23</v>
      </c>
      <c r="E358" s="13" t="s">
        <v>22</v>
      </c>
      <c r="F358" s="15" t="s">
        <v>23</v>
      </c>
      <c r="G358" s="13"/>
      <c r="H358" s="13"/>
      <c r="I358" s="9"/>
      <c r="J358" s="27"/>
      <c r="K358" s="27"/>
    </row>
    <row r="359" spans="1:11" x14ac:dyDescent="0.25">
      <c r="A359" s="13" t="s">
        <v>9</v>
      </c>
      <c r="B359" s="13" t="s">
        <v>415</v>
      </c>
      <c r="C359" s="13" t="s">
        <v>419</v>
      </c>
      <c r="D359" s="58" t="s">
        <v>420</v>
      </c>
      <c r="E359" s="13" t="s">
        <v>22</v>
      </c>
      <c r="F359" s="15" t="s">
        <v>23</v>
      </c>
      <c r="G359" s="13"/>
      <c r="H359" s="13"/>
      <c r="I359" s="9"/>
      <c r="J359" s="27"/>
      <c r="K359" s="27"/>
    </row>
    <row r="360" spans="1:11" x14ac:dyDescent="0.25">
      <c r="A360" s="13" t="s">
        <v>9</v>
      </c>
      <c r="B360" s="13" t="s">
        <v>415</v>
      </c>
      <c r="C360" s="13" t="s">
        <v>421</v>
      </c>
      <c r="D360" s="58" t="s">
        <v>420</v>
      </c>
      <c r="E360" s="13" t="s">
        <v>22</v>
      </c>
      <c r="F360" s="15" t="s">
        <v>23</v>
      </c>
      <c r="G360" s="13"/>
      <c r="H360" s="13"/>
      <c r="I360" s="9"/>
      <c r="J360" s="27"/>
      <c r="K360" s="27"/>
    </row>
    <row r="361" spans="1:11" x14ac:dyDescent="0.25">
      <c r="A361" s="13" t="s">
        <v>9</v>
      </c>
      <c r="B361" s="13" t="s">
        <v>415</v>
      </c>
      <c r="C361" s="13" t="s">
        <v>422</v>
      </c>
      <c r="D361" s="58" t="s">
        <v>420</v>
      </c>
      <c r="E361" s="13" t="s">
        <v>13</v>
      </c>
      <c r="F361" s="15"/>
      <c r="G361" s="13"/>
      <c r="H361" s="13"/>
      <c r="I361" s="9"/>
      <c r="J361" s="9"/>
    </row>
    <row r="362" spans="1:11" x14ac:dyDescent="0.25">
      <c r="A362" s="13" t="s">
        <v>9</v>
      </c>
      <c r="B362" s="13" t="s">
        <v>415</v>
      </c>
      <c r="C362" s="13" t="s">
        <v>423</v>
      </c>
      <c r="D362" s="58" t="s">
        <v>420</v>
      </c>
      <c r="E362" s="13" t="s">
        <v>13</v>
      </c>
      <c r="F362" s="15"/>
      <c r="G362" s="13"/>
      <c r="H362" s="13"/>
      <c r="I362" s="9"/>
      <c r="J362" s="9"/>
    </row>
    <row r="363" spans="1:11" x14ac:dyDescent="0.25">
      <c r="A363" s="13" t="s">
        <v>9</v>
      </c>
      <c r="B363" s="13" t="s">
        <v>415</v>
      </c>
      <c r="C363" s="13" t="s">
        <v>424</v>
      </c>
      <c r="D363" s="28">
        <v>23</v>
      </c>
      <c r="E363" s="13" t="s">
        <v>22</v>
      </c>
      <c r="F363" s="15" t="s">
        <v>23</v>
      </c>
      <c r="G363" s="13"/>
      <c r="H363" s="13"/>
      <c r="I363" s="9"/>
      <c r="J363" s="27"/>
      <c r="K363" s="27"/>
    </row>
    <row r="364" spans="1:11" x14ac:dyDescent="0.25">
      <c r="A364" s="10" t="s">
        <v>9</v>
      </c>
      <c r="B364" s="10" t="s">
        <v>415</v>
      </c>
      <c r="C364" s="10" t="s">
        <v>425</v>
      </c>
      <c r="D364" s="11" t="s">
        <v>426</v>
      </c>
      <c r="E364" s="10" t="s">
        <v>22</v>
      </c>
      <c r="F364" s="12" t="s">
        <v>23</v>
      </c>
      <c r="J364" s="27"/>
      <c r="K364" s="27"/>
    </row>
    <row r="365" spans="1:11" x14ac:dyDescent="0.25">
      <c r="A365" s="10" t="s">
        <v>9</v>
      </c>
      <c r="B365" s="10" t="s">
        <v>415</v>
      </c>
      <c r="C365" s="10" t="s">
        <v>427</v>
      </c>
      <c r="D365" s="11" t="s">
        <v>426</v>
      </c>
      <c r="E365" s="10" t="s">
        <v>22</v>
      </c>
      <c r="F365" s="12" t="s">
        <v>23</v>
      </c>
      <c r="J365" s="27"/>
      <c r="K365" s="27"/>
    </row>
    <row r="366" spans="1:11" x14ac:dyDescent="0.25">
      <c r="A366" s="10" t="s">
        <v>9</v>
      </c>
      <c r="B366" s="9" t="s">
        <v>428</v>
      </c>
      <c r="C366" s="9" t="s">
        <v>429</v>
      </c>
      <c r="D366" s="14">
        <v>35</v>
      </c>
      <c r="E366" s="10" t="s">
        <v>22</v>
      </c>
      <c r="F366" s="103" t="s">
        <v>23</v>
      </c>
      <c r="J366" s="27"/>
      <c r="K366" s="27"/>
    </row>
    <row r="367" spans="1:11" x14ac:dyDescent="0.25">
      <c r="A367" s="10" t="s">
        <v>9</v>
      </c>
      <c r="B367" s="9" t="s">
        <v>428</v>
      </c>
      <c r="C367" s="9" t="s">
        <v>430</v>
      </c>
      <c r="D367" s="14">
        <v>35</v>
      </c>
      <c r="E367" s="10" t="s">
        <v>22</v>
      </c>
      <c r="F367" s="103" t="s">
        <v>23</v>
      </c>
      <c r="J367" s="27"/>
      <c r="K367" s="27"/>
    </row>
    <row r="368" spans="1:11" x14ac:dyDescent="0.25">
      <c r="A368" s="10" t="s">
        <v>9</v>
      </c>
      <c r="B368" s="9" t="s">
        <v>431</v>
      </c>
      <c r="C368" s="9" t="s">
        <v>432</v>
      </c>
      <c r="D368" s="14">
        <v>33</v>
      </c>
      <c r="E368" s="35" t="s">
        <v>22</v>
      </c>
      <c r="F368" s="36" t="s">
        <v>23</v>
      </c>
      <c r="J368" s="27"/>
      <c r="K368" s="27"/>
    </row>
    <row r="369" spans="1:11" x14ac:dyDescent="0.25">
      <c r="A369" s="10" t="s">
        <v>9</v>
      </c>
      <c r="B369" s="9" t="s">
        <v>431</v>
      </c>
      <c r="C369" s="9" t="s">
        <v>433</v>
      </c>
      <c r="D369" s="14">
        <v>33</v>
      </c>
      <c r="E369" s="35" t="s">
        <v>22</v>
      </c>
      <c r="F369" s="103" t="s">
        <v>23</v>
      </c>
      <c r="J369" s="27"/>
      <c r="K369" s="27"/>
    </row>
    <row r="370" spans="1:11" x14ac:dyDescent="0.25">
      <c r="A370" s="10" t="s">
        <v>9</v>
      </c>
      <c r="B370" s="9" t="s">
        <v>431</v>
      </c>
      <c r="C370" s="9" t="s">
        <v>434</v>
      </c>
      <c r="D370" s="14">
        <v>33</v>
      </c>
      <c r="E370" s="35" t="s">
        <v>22</v>
      </c>
      <c r="F370" s="36" t="s">
        <v>23</v>
      </c>
      <c r="J370" s="27"/>
      <c r="K370" s="27"/>
    </row>
    <row r="371" spans="1:11" x14ac:dyDescent="0.25">
      <c r="A371" s="10" t="s">
        <v>9</v>
      </c>
      <c r="B371" s="9" t="s">
        <v>431</v>
      </c>
      <c r="C371" s="9" t="s">
        <v>435</v>
      </c>
      <c r="D371" s="14">
        <v>33</v>
      </c>
      <c r="E371" s="35" t="s">
        <v>22</v>
      </c>
      <c r="F371" s="103" t="s">
        <v>23</v>
      </c>
      <c r="J371" s="27"/>
      <c r="K371" s="27"/>
    </row>
    <row r="372" spans="1:11" x14ac:dyDescent="0.25">
      <c r="A372" s="10" t="s">
        <v>9</v>
      </c>
      <c r="B372" s="9" t="s">
        <v>431</v>
      </c>
      <c r="C372" s="9" t="s">
        <v>436</v>
      </c>
      <c r="D372" s="14">
        <v>33</v>
      </c>
      <c r="E372" s="35" t="s">
        <v>22</v>
      </c>
      <c r="F372" s="36" t="s">
        <v>23</v>
      </c>
      <c r="J372" s="27"/>
      <c r="K372" s="27"/>
    </row>
    <row r="373" spans="1:11" ht="15" customHeight="1" x14ac:dyDescent="0.25">
      <c r="A373" s="10" t="s">
        <v>9</v>
      </c>
      <c r="B373" s="9" t="s">
        <v>431</v>
      </c>
      <c r="C373" s="9" t="s">
        <v>437</v>
      </c>
      <c r="D373" s="14">
        <v>33</v>
      </c>
      <c r="E373" s="35" t="s">
        <v>22</v>
      </c>
      <c r="F373" s="103" t="s">
        <v>23</v>
      </c>
      <c r="J373" s="27"/>
      <c r="K373" s="27"/>
    </row>
    <row r="374" spans="1:11" s="27" customFormat="1" ht="17.25" customHeight="1" x14ac:dyDescent="0.25">
      <c r="A374" s="10" t="s">
        <v>9</v>
      </c>
      <c r="B374" s="9" t="s">
        <v>431</v>
      </c>
      <c r="C374" s="9" t="s">
        <v>438</v>
      </c>
      <c r="D374" s="14">
        <v>33</v>
      </c>
      <c r="E374" s="35" t="s">
        <v>22</v>
      </c>
      <c r="F374" s="36" t="s">
        <v>23</v>
      </c>
      <c r="G374" s="10"/>
      <c r="H374" s="10"/>
      <c r="I374" s="6"/>
    </row>
    <row r="375" spans="1:11" x14ac:dyDescent="0.25">
      <c r="A375" s="10" t="s">
        <v>9</v>
      </c>
      <c r="B375" s="9" t="s">
        <v>431</v>
      </c>
      <c r="C375" s="9" t="s">
        <v>439</v>
      </c>
      <c r="D375" s="14">
        <v>33</v>
      </c>
      <c r="E375" s="35" t="s">
        <v>22</v>
      </c>
      <c r="F375" s="103" t="s">
        <v>23</v>
      </c>
      <c r="J375" s="27"/>
      <c r="K375" s="27"/>
    </row>
    <row r="376" spans="1:11" x14ac:dyDescent="0.25">
      <c r="A376" s="10" t="s">
        <v>9</v>
      </c>
      <c r="B376" s="9" t="s">
        <v>440</v>
      </c>
      <c r="C376" s="9" t="s">
        <v>441</v>
      </c>
      <c r="D376" s="11" t="s">
        <v>442</v>
      </c>
      <c r="E376" s="35" t="s">
        <v>22</v>
      </c>
      <c r="F376" s="84" t="s">
        <v>394</v>
      </c>
      <c r="J376" s="27"/>
      <c r="K376" s="27"/>
    </row>
    <row r="377" spans="1:11" x14ac:dyDescent="0.25">
      <c r="A377" s="10" t="s">
        <v>9</v>
      </c>
      <c r="B377" s="9" t="s">
        <v>440</v>
      </c>
      <c r="C377" s="9" t="s">
        <v>443</v>
      </c>
      <c r="D377" s="11" t="s">
        <v>442</v>
      </c>
      <c r="E377" s="35" t="s">
        <v>22</v>
      </c>
      <c r="F377" s="84" t="s">
        <v>394</v>
      </c>
      <c r="J377" s="27"/>
      <c r="K377" s="27"/>
    </row>
    <row r="378" spans="1:11" x14ac:dyDescent="0.25">
      <c r="A378" s="10" t="s">
        <v>9</v>
      </c>
      <c r="B378" s="9" t="s">
        <v>440</v>
      </c>
      <c r="C378" s="9" t="s">
        <v>444</v>
      </c>
      <c r="D378" s="11" t="s">
        <v>442</v>
      </c>
      <c r="E378" s="90" t="s">
        <v>48</v>
      </c>
      <c r="F378" s="84"/>
      <c r="J378" s="9"/>
    </row>
    <row r="379" spans="1:11" x14ac:dyDescent="0.25">
      <c r="A379" s="10" t="s">
        <v>9</v>
      </c>
      <c r="B379" s="9" t="s">
        <v>440</v>
      </c>
      <c r="C379" s="9" t="s">
        <v>445</v>
      </c>
      <c r="D379" s="11" t="s">
        <v>442</v>
      </c>
      <c r="E379" s="90" t="s">
        <v>22</v>
      </c>
      <c r="F379" s="84" t="s">
        <v>394</v>
      </c>
      <c r="J379" s="27"/>
      <c r="K379" s="27"/>
    </row>
    <row r="380" spans="1:11" x14ac:dyDescent="0.25">
      <c r="A380" s="13" t="s">
        <v>9</v>
      </c>
      <c r="B380" s="13" t="s">
        <v>446</v>
      </c>
      <c r="C380" s="13" t="s">
        <v>447</v>
      </c>
      <c r="D380" s="58" t="s">
        <v>448</v>
      </c>
      <c r="E380" s="13" t="s">
        <v>22</v>
      </c>
      <c r="F380" s="15" t="s">
        <v>394</v>
      </c>
      <c r="G380" s="13"/>
      <c r="H380" s="13"/>
      <c r="I380" s="9"/>
      <c r="J380" s="27"/>
      <c r="K380" s="27"/>
    </row>
    <row r="381" spans="1:11" ht="15" customHeight="1" x14ac:dyDescent="0.25">
      <c r="A381" s="13" t="s">
        <v>9</v>
      </c>
      <c r="B381" s="13" t="s">
        <v>446</v>
      </c>
      <c r="C381" s="13" t="s">
        <v>449</v>
      </c>
      <c r="D381" s="58" t="s">
        <v>448</v>
      </c>
      <c r="E381" s="13" t="s">
        <v>22</v>
      </c>
      <c r="F381" s="15" t="s">
        <v>394</v>
      </c>
      <c r="G381" s="13"/>
      <c r="H381" s="13"/>
      <c r="I381" s="9"/>
      <c r="J381" s="27"/>
      <c r="K381" s="27"/>
    </row>
    <row r="382" spans="1:11" s="9" customFormat="1" ht="15" customHeight="1" x14ac:dyDescent="0.25">
      <c r="A382" s="13" t="s">
        <v>9</v>
      </c>
      <c r="B382" s="13" t="s">
        <v>446</v>
      </c>
      <c r="C382" s="13" t="s">
        <v>450</v>
      </c>
      <c r="D382" s="58" t="s">
        <v>451</v>
      </c>
      <c r="E382" s="13" t="s">
        <v>22</v>
      </c>
      <c r="F382" s="15" t="s">
        <v>394</v>
      </c>
      <c r="G382" s="13"/>
      <c r="H382" s="13"/>
      <c r="J382" s="27"/>
      <c r="K382" s="27"/>
    </row>
    <row r="383" spans="1:11" s="9" customFormat="1" ht="15" customHeight="1" x14ac:dyDescent="0.25">
      <c r="A383" s="13" t="s">
        <v>9</v>
      </c>
      <c r="B383" s="13" t="s">
        <v>446</v>
      </c>
      <c r="C383" s="13" t="s">
        <v>452</v>
      </c>
      <c r="D383" s="58" t="s">
        <v>451</v>
      </c>
      <c r="E383" s="13" t="s">
        <v>13</v>
      </c>
      <c r="F383" s="15"/>
      <c r="G383" s="13"/>
      <c r="H383" s="13"/>
    </row>
    <row r="384" spans="1:11" ht="15" customHeight="1" x14ac:dyDescent="0.25">
      <c r="A384" s="9" t="s">
        <v>9</v>
      </c>
      <c r="B384" s="9" t="s">
        <v>446</v>
      </c>
      <c r="C384" s="9" t="s">
        <v>453</v>
      </c>
      <c r="D384" s="64">
        <v>32</v>
      </c>
      <c r="E384" s="13" t="s">
        <v>13</v>
      </c>
      <c r="F384" s="104"/>
      <c r="G384" s="21"/>
      <c r="H384" s="21"/>
      <c r="I384" s="9"/>
      <c r="J384" s="9"/>
    </row>
    <row r="385" spans="1:11" ht="15" customHeight="1" x14ac:dyDescent="0.25">
      <c r="A385" s="9" t="s">
        <v>9</v>
      </c>
      <c r="B385" s="9" t="s">
        <v>446</v>
      </c>
      <c r="C385" s="9" t="s">
        <v>454</v>
      </c>
      <c r="D385" s="64">
        <v>32</v>
      </c>
      <c r="E385" s="13" t="s">
        <v>13</v>
      </c>
      <c r="F385" s="104"/>
      <c r="G385" s="21"/>
      <c r="H385" s="21"/>
      <c r="I385" s="9"/>
      <c r="J385" s="9"/>
    </row>
    <row r="386" spans="1:11" ht="15" customHeight="1" x14ac:dyDescent="0.25">
      <c r="A386" s="13" t="s">
        <v>9</v>
      </c>
      <c r="B386" s="13" t="s">
        <v>455</v>
      </c>
      <c r="C386" s="13" t="s">
        <v>456</v>
      </c>
      <c r="D386" s="28">
        <v>33</v>
      </c>
      <c r="E386" s="23" t="s">
        <v>22</v>
      </c>
      <c r="F386" s="105" t="s">
        <v>23</v>
      </c>
      <c r="G386" s="13"/>
      <c r="H386" s="13"/>
      <c r="I386" s="9"/>
      <c r="J386" s="27"/>
      <c r="K386" s="27"/>
    </row>
    <row r="387" spans="1:11" ht="15" customHeight="1" x14ac:dyDescent="0.25">
      <c r="A387" s="13" t="s">
        <v>9</v>
      </c>
      <c r="B387" s="13" t="s">
        <v>455</v>
      </c>
      <c r="C387" s="13" t="s">
        <v>457</v>
      </c>
      <c r="D387" s="28">
        <v>33</v>
      </c>
      <c r="E387" s="23" t="s">
        <v>22</v>
      </c>
      <c r="F387" s="105" t="s">
        <v>23</v>
      </c>
      <c r="G387" s="13"/>
      <c r="H387" s="13"/>
      <c r="I387" s="9"/>
      <c r="J387" s="27"/>
      <c r="K387" s="27"/>
    </row>
    <row r="388" spans="1:11" s="9" customFormat="1" ht="15" customHeight="1" x14ac:dyDescent="0.25">
      <c r="A388" s="10" t="s">
        <v>9</v>
      </c>
      <c r="B388" s="13" t="s">
        <v>455</v>
      </c>
      <c r="C388" s="13" t="s">
        <v>458</v>
      </c>
      <c r="D388" s="28">
        <v>33</v>
      </c>
      <c r="E388" s="35" t="s">
        <v>22</v>
      </c>
      <c r="F388" s="105" t="s">
        <v>23</v>
      </c>
      <c r="G388" s="10"/>
      <c r="H388" s="10"/>
      <c r="I388" s="6"/>
      <c r="J388" s="27"/>
      <c r="K388" s="27"/>
    </row>
    <row r="389" spans="1:11" ht="15" customHeight="1" x14ac:dyDescent="0.25">
      <c r="A389" s="10" t="s">
        <v>9</v>
      </c>
      <c r="B389" s="13" t="s">
        <v>455</v>
      </c>
      <c r="C389" s="13" t="s">
        <v>459</v>
      </c>
      <c r="D389" s="28">
        <v>33</v>
      </c>
      <c r="E389" s="35" t="s">
        <v>22</v>
      </c>
      <c r="F389" s="105" t="s">
        <v>23</v>
      </c>
      <c r="J389" s="27"/>
      <c r="K389" s="27"/>
    </row>
    <row r="390" spans="1:11" ht="15" customHeight="1" x14ac:dyDescent="0.25">
      <c r="A390" s="13" t="s">
        <v>9</v>
      </c>
      <c r="B390" s="13" t="s">
        <v>460</v>
      </c>
      <c r="C390" s="13" t="s">
        <v>461</v>
      </c>
      <c r="D390" s="28">
        <v>33</v>
      </c>
      <c r="E390" s="23" t="s">
        <v>22</v>
      </c>
      <c r="F390" s="105" t="s">
        <v>23</v>
      </c>
      <c r="G390" s="13"/>
      <c r="H390" s="13"/>
      <c r="I390" s="9"/>
      <c r="J390" s="27"/>
      <c r="K390" s="27"/>
    </row>
    <row r="391" spans="1:11" ht="15" customHeight="1" x14ac:dyDescent="0.25">
      <c r="A391" s="13" t="s">
        <v>9</v>
      </c>
      <c r="B391" s="13" t="s">
        <v>460</v>
      </c>
      <c r="C391" s="13" t="s">
        <v>462</v>
      </c>
      <c r="D391" s="28">
        <v>33</v>
      </c>
      <c r="E391" s="23" t="s">
        <v>22</v>
      </c>
      <c r="F391" s="105" t="s">
        <v>23</v>
      </c>
      <c r="G391" s="13"/>
      <c r="H391" s="13"/>
      <c r="I391" s="9"/>
      <c r="J391" s="27"/>
      <c r="K391" s="27"/>
    </row>
    <row r="392" spans="1:11" ht="15" customHeight="1" x14ac:dyDescent="0.25">
      <c r="A392" s="13" t="s">
        <v>9</v>
      </c>
      <c r="B392" s="13" t="s">
        <v>460</v>
      </c>
      <c r="C392" s="13" t="s">
        <v>463</v>
      </c>
      <c r="D392" s="28" t="s">
        <v>1216</v>
      </c>
      <c r="E392" s="23" t="s">
        <v>22</v>
      </c>
      <c r="F392" s="105" t="s">
        <v>23</v>
      </c>
      <c r="G392" s="13"/>
      <c r="H392" s="13"/>
      <c r="I392" s="9"/>
      <c r="J392" s="27"/>
      <c r="K392" s="27"/>
    </row>
    <row r="393" spans="1:11" x14ac:dyDescent="0.25">
      <c r="A393" s="13" t="s">
        <v>9</v>
      </c>
      <c r="B393" s="13" t="s">
        <v>460</v>
      </c>
      <c r="C393" s="13" t="s">
        <v>464</v>
      </c>
      <c r="D393" s="28" t="s">
        <v>1216</v>
      </c>
      <c r="E393" s="23" t="s">
        <v>22</v>
      </c>
      <c r="F393" s="105" t="s">
        <v>23</v>
      </c>
      <c r="G393" s="13"/>
      <c r="H393" s="13"/>
      <c r="I393" s="9"/>
      <c r="J393" s="27"/>
      <c r="K393" s="27"/>
    </row>
    <row r="394" spans="1:11" x14ac:dyDescent="0.25">
      <c r="A394" s="13" t="s">
        <v>9</v>
      </c>
      <c r="B394" s="13" t="s">
        <v>460</v>
      </c>
      <c r="C394" s="13" t="s">
        <v>465</v>
      </c>
      <c r="D394" s="28">
        <v>33</v>
      </c>
      <c r="E394" s="23" t="s">
        <v>22</v>
      </c>
      <c r="F394" s="105" t="s">
        <v>23</v>
      </c>
      <c r="G394" s="13"/>
      <c r="H394" s="13"/>
      <c r="I394" s="9"/>
      <c r="J394" s="27"/>
      <c r="K394" s="27"/>
    </row>
    <row r="395" spans="1:11" x14ac:dyDescent="0.25">
      <c r="A395" s="13" t="s">
        <v>9</v>
      </c>
      <c r="B395" s="13" t="s">
        <v>460</v>
      </c>
      <c r="C395" s="13" t="s">
        <v>466</v>
      </c>
      <c r="D395" s="28">
        <v>33</v>
      </c>
      <c r="E395" s="23" t="s">
        <v>22</v>
      </c>
      <c r="F395" s="105" t="s">
        <v>23</v>
      </c>
      <c r="G395" s="13"/>
      <c r="H395" s="13"/>
      <c r="I395" s="9"/>
      <c r="J395" s="27"/>
      <c r="K395" s="27"/>
    </row>
    <row r="396" spans="1:11" x14ac:dyDescent="0.25">
      <c r="A396" s="9" t="s">
        <v>9</v>
      </c>
      <c r="B396" s="9" t="s">
        <v>460</v>
      </c>
      <c r="C396" s="9" t="s">
        <v>467</v>
      </c>
      <c r="D396" s="61">
        <v>33</v>
      </c>
      <c r="E396" s="191" t="s">
        <v>22</v>
      </c>
      <c r="F396" s="105" t="s">
        <v>23</v>
      </c>
      <c r="G396" s="21"/>
      <c r="H396" s="21"/>
      <c r="I396" s="9"/>
      <c r="J396" s="27"/>
      <c r="K396" s="27"/>
    </row>
    <row r="397" spans="1:11" x14ac:dyDescent="0.25">
      <c r="A397" s="6" t="s">
        <v>9</v>
      </c>
      <c r="B397" s="9" t="s">
        <v>460</v>
      </c>
      <c r="C397" s="9" t="s">
        <v>468</v>
      </c>
      <c r="D397" s="61">
        <v>33</v>
      </c>
      <c r="E397" s="38" t="s">
        <v>22</v>
      </c>
      <c r="F397" s="48" t="s">
        <v>23</v>
      </c>
      <c r="G397" s="45"/>
      <c r="H397" s="45"/>
      <c r="J397" s="27"/>
      <c r="K397" s="27"/>
    </row>
    <row r="398" spans="1:11" x14ac:dyDescent="0.25">
      <c r="A398" s="9" t="s">
        <v>9</v>
      </c>
      <c r="B398" s="9" t="s">
        <v>460</v>
      </c>
      <c r="C398" s="9" t="s">
        <v>1217</v>
      </c>
      <c r="D398" s="61" t="s">
        <v>1216</v>
      </c>
      <c r="E398" s="191" t="s">
        <v>22</v>
      </c>
      <c r="F398" s="105" t="s">
        <v>23</v>
      </c>
      <c r="G398" s="45"/>
      <c r="H398" s="45"/>
      <c r="J398" s="27"/>
      <c r="K398" s="27"/>
    </row>
    <row r="399" spans="1:11" x14ac:dyDescent="0.25">
      <c r="A399" s="6" t="s">
        <v>9</v>
      </c>
      <c r="B399" s="9" t="s">
        <v>460</v>
      </c>
      <c r="C399" s="9" t="s">
        <v>1218</v>
      </c>
      <c r="D399" s="61" t="s">
        <v>1216</v>
      </c>
      <c r="E399" s="38" t="s">
        <v>22</v>
      </c>
      <c r="F399" s="48" t="s">
        <v>23</v>
      </c>
      <c r="G399" s="45"/>
      <c r="H399" s="45"/>
      <c r="J399" s="27"/>
      <c r="K399" s="27"/>
    </row>
    <row r="400" spans="1:11" s="21" customFormat="1" x14ac:dyDescent="0.25">
      <c r="A400" s="6" t="s">
        <v>9</v>
      </c>
      <c r="B400" s="6" t="s">
        <v>469</v>
      </c>
      <c r="C400" s="6" t="s">
        <v>470</v>
      </c>
      <c r="D400" s="7" t="s">
        <v>448</v>
      </c>
      <c r="E400" s="6" t="s">
        <v>22</v>
      </c>
      <c r="F400" s="8" t="s">
        <v>23</v>
      </c>
      <c r="G400" s="45"/>
      <c r="H400" s="10"/>
      <c r="I400" s="6"/>
      <c r="J400" s="27"/>
      <c r="K400" s="27"/>
    </row>
    <row r="401" spans="1:11" s="21" customFormat="1" x14ac:dyDescent="0.25">
      <c r="A401" s="6" t="s">
        <v>9</v>
      </c>
      <c r="B401" s="6" t="s">
        <v>469</v>
      </c>
      <c r="C401" s="6" t="s">
        <v>471</v>
      </c>
      <c r="D401" s="7" t="s">
        <v>448</v>
      </c>
      <c r="E401" s="6" t="s">
        <v>22</v>
      </c>
      <c r="F401" s="48" t="s">
        <v>23</v>
      </c>
      <c r="G401" s="45"/>
      <c r="H401" s="6"/>
      <c r="I401" s="6"/>
      <c r="J401" s="27"/>
      <c r="K401" s="27"/>
    </row>
    <row r="402" spans="1:11" s="21" customFormat="1" x14ac:dyDescent="0.25">
      <c r="A402" s="6" t="s">
        <v>9</v>
      </c>
      <c r="B402" s="6" t="s">
        <v>469</v>
      </c>
      <c r="C402" s="6" t="s">
        <v>472</v>
      </c>
      <c r="D402" s="7" t="s">
        <v>342</v>
      </c>
      <c r="E402" s="6" t="s">
        <v>22</v>
      </c>
      <c r="F402" s="8" t="s">
        <v>23</v>
      </c>
      <c r="G402" s="45"/>
      <c r="H402" s="6"/>
      <c r="I402" s="6"/>
      <c r="J402" s="27"/>
      <c r="K402" s="27"/>
    </row>
    <row r="403" spans="1:11" s="21" customFormat="1" x14ac:dyDescent="0.25">
      <c r="A403" s="6" t="s">
        <v>9</v>
      </c>
      <c r="B403" s="6" t="s">
        <v>469</v>
      </c>
      <c r="C403" s="6" t="s">
        <v>473</v>
      </c>
      <c r="D403" s="7" t="s">
        <v>342</v>
      </c>
      <c r="E403" s="6" t="s">
        <v>22</v>
      </c>
      <c r="F403" s="48" t="s">
        <v>23</v>
      </c>
      <c r="G403" s="45"/>
      <c r="H403" s="45"/>
      <c r="I403" s="6"/>
      <c r="J403" s="27"/>
      <c r="K403" s="27"/>
    </row>
    <row r="404" spans="1:11" s="21" customFormat="1" x14ac:dyDescent="0.25">
      <c r="A404" s="13" t="s">
        <v>9</v>
      </c>
      <c r="B404" s="13" t="s">
        <v>469</v>
      </c>
      <c r="C404" s="13" t="s">
        <v>474</v>
      </c>
      <c r="D404" s="58" t="s">
        <v>475</v>
      </c>
      <c r="E404" s="13" t="s">
        <v>13</v>
      </c>
      <c r="F404" s="15"/>
      <c r="G404" s="13"/>
      <c r="H404" s="13"/>
      <c r="I404" s="195"/>
      <c r="J404" s="9"/>
    </row>
    <row r="405" spans="1:11" s="194" customFormat="1" x14ac:dyDescent="0.25">
      <c r="A405" s="195" t="s">
        <v>9</v>
      </c>
      <c r="B405" s="195" t="s">
        <v>469</v>
      </c>
      <c r="C405" s="195" t="s">
        <v>476</v>
      </c>
      <c r="D405" s="64" t="s">
        <v>475</v>
      </c>
      <c r="E405" s="195" t="s">
        <v>13</v>
      </c>
      <c r="F405" s="62"/>
      <c r="G405" s="195"/>
      <c r="H405" s="195">
        <v>2016</v>
      </c>
      <c r="I405" s="60" t="s">
        <v>1234</v>
      </c>
      <c r="J405" s="195"/>
    </row>
    <row r="406" spans="1:11" x14ac:dyDescent="0.25">
      <c r="A406" s="96" t="s">
        <v>9</v>
      </c>
      <c r="B406" s="97" t="s">
        <v>469</v>
      </c>
      <c r="C406" s="97" t="s">
        <v>477</v>
      </c>
      <c r="D406" s="98" t="s">
        <v>478</v>
      </c>
      <c r="E406" s="97" t="s">
        <v>16</v>
      </c>
      <c r="F406" s="99" t="s">
        <v>82</v>
      </c>
      <c r="G406" s="97"/>
      <c r="H406" s="97">
        <v>2019</v>
      </c>
      <c r="I406" s="100"/>
      <c r="J406" s="21"/>
    </row>
    <row r="407" spans="1:11" x14ac:dyDescent="0.25">
      <c r="A407" s="16" t="s">
        <v>9</v>
      </c>
      <c r="B407" s="17" t="s">
        <v>469</v>
      </c>
      <c r="C407" s="17" t="s">
        <v>479</v>
      </c>
      <c r="D407" s="42" t="s">
        <v>478</v>
      </c>
      <c r="E407" s="17" t="s">
        <v>16</v>
      </c>
      <c r="F407" s="43" t="s">
        <v>82</v>
      </c>
      <c r="G407" s="17"/>
      <c r="H407" s="17">
        <v>2019</v>
      </c>
      <c r="I407" s="20"/>
      <c r="J407" s="21"/>
    </row>
    <row r="408" spans="1:11" s="9" customFormat="1" x14ac:dyDescent="0.25">
      <c r="A408" s="16" t="s">
        <v>9</v>
      </c>
      <c r="B408" s="17" t="s">
        <v>469</v>
      </c>
      <c r="C408" s="17" t="s">
        <v>480</v>
      </c>
      <c r="D408" s="42" t="s">
        <v>478</v>
      </c>
      <c r="E408" s="17" t="s">
        <v>16</v>
      </c>
      <c r="F408" s="43" t="s">
        <v>82</v>
      </c>
      <c r="G408" s="17"/>
      <c r="H408" s="17">
        <v>2019</v>
      </c>
      <c r="I408" s="20"/>
      <c r="J408" s="21"/>
    </row>
    <row r="409" spans="1:11" x14ac:dyDescent="0.25">
      <c r="A409" s="16" t="s">
        <v>9</v>
      </c>
      <c r="B409" s="17" t="s">
        <v>469</v>
      </c>
      <c r="C409" s="17" t="s">
        <v>481</v>
      </c>
      <c r="D409" s="42" t="s">
        <v>478</v>
      </c>
      <c r="E409" s="17" t="s">
        <v>16</v>
      </c>
      <c r="F409" s="43" t="s">
        <v>82</v>
      </c>
      <c r="G409" s="17"/>
      <c r="H409" s="17">
        <v>2019</v>
      </c>
      <c r="I409" s="20"/>
      <c r="J409" s="21"/>
    </row>
    <row r="410" spans="1:11" x14ac:dyDescent="0.25">
      <c r="A410" s="82" t="s">
        <v>9</v>
      </c>
      <c r="B410" s="82" t="s">
        <v>482</v>
      </c>
      <c r="C410" s="82" t="s">
        <v>483</v>
      </c>
      <c r="D410" s="83" t="s">
        <v>484</v>
      </c>
      <c r="E410" s="82" t="s">
        <v>13</v>
      </c>
      <c r="F410" s="107"/>
      <c r="G410" s="45"/>
      <c r="J410" s="9"/>
    </row>
    <row r="411" spans="1:11" x14ac:dyDescent="0.25">
      <c r="A411" s="90" t="s">
        <v>9</v>
      </c>
      <c r="B411" s="90" t="s">
        <v>482</v>
      </c>
      <c r="C411" s="90" t="s">
        <v>485</v>
      </c>
      <c r="D411" s="108" t="s">
        <v>484</v>
      </c>
      <c r="E411" s="90" t="s">
        <v>13</v>
      </c>
      <c r="F411" s="104"/>
      <c r="G411" s="21"/>
      <c r="H411" s="13"/>
      <c r="I411" s="9"/>
      <c r="J411" s="9"/>
    </row>
    <row r="412" spans="1:11" x14ac:dyDescent="0.25">
      <c r="A412" s="90" t="s">
        <v>9</v>
      </c>
      <c r="B412" s="90" t="s">
        <v>482</v>
      </c>
      <c r="C412" s="90" t="s">
        <v>486</v>
      </c>
      <c r="D412" s="108" t="s">
        <v>484</v>
      </c>
      <c r="E412" s="90" t="s">
        <v>13</v>
      </c>
      <c r="F412" s="104"/>
      <c r="G412" s="21"/>
      <c r="H412" s="13"/>
      <c r="I412" s="9"/>
      <c r="J412" s="9"/>
    </row>
    <row r="413" spans="1:11" x14ac:dyDescent="0.25">
      <c r="A413" s="13" t="s">
        <v>9</v>
      </c>
      <c r="B413" s="13" t="s">
        <v>482</v>
      </c>
      <c r="C413" s="13" t="s">
        <v>487</v>
      </c>
      <c r="D413" s="28">
        <v>24</v>
      </c>
      <c r="E413" s="13" t="s">
        <v>22</v>
      </c>
      <c r="F413" s="15" t="s">
        <v>23</v>
      </c>
      <c r="G413" s="13"/>
      <c r="H413" s="13"/>
      <c r="I413" s="9"/>
      <c r="J413" s="27"/>
      <c r="K413" s="27"/>
    </row>
    <row r="414" spans="1:11" x14ac:dyDescent="0.25">
      <c r="A414" s="13" t="s">
        <v>9</v>
      </c>
      <c r="B414" s="13" t="s">
        <v>482</v>
      </c>
      <c r="C414" s="13" t="s">
        <v>488</v>
      </c>
      <c r="D414" s="28">
        <v>24</v>
      </c>
      <c r="E414" s="13" t="s">
        <v>22</v>
      </c>
      <c r="F414" s="15" t="s">
        <v>23</v>
      </c>
      <c r="G414" s="13"/>
      <c r="H414" s="13"/>
      <c r="I414" s="9"/>
      <c r="J414" s="27"/>
      <c r="K414" s="27"/>
    </row>
    <row r="415" spans="1:11" x14ac:dyDescent="0.25">
      <c r="A415" s="13" t="s">
        <v>9</v>
      </c>
      <c r="B415" s="13" t="s">
        <v>482</v>
      </c>
      <c r="C415" s="13" t="s">
        <v>489</v>
      </c>
      <c r="D415" s="28">
        <v>24</v>
      </c>
      <c r="E415" s="13" t="s">
        <v>22</v>
      </c>
      <c r="F415" s="15" t="s">
        <v>23</v>
      </c>
      <c r="G415" s="13"/>
      <c r="H415" s="13"/>
      <c r="I415" s="9"/>
      <c r="J415" s="27"/>
      <c r="K415" s="27"/>
    </row>
    <row r="416" spans="1:11" x14ac:dyDescent="0.25">
      <c r="A416" s="13" t="s">
        <v>9</v>
      </c>
      <c r="B416" s="13" t="s">
        <v>482</v>
      </c>
      <c r="C416" s="13" t="s">
        <v>490</v>
      </c>
      <c r="D416" s="28">
        <v>24</v>
      </c>
      <c r="E416" s="13" t="s">
        <v>22</v>
      </c>
      <c r="F416" s="15" t="s">
        <v>23</v>
      </c>
      <c r="G416" s="13"/>
      <c r="H416" s="13"/>
      <c r="I416" s="9"/>
      <c r="J416" s="27"/>
      <c r="K416" s="27"/>
    </row>
    <row r="417" spans="1:11" s="60" customFormat="1" x14ac:dyDescent="0.25">
      <c r="A417" s="13" t="s">
        <v>9</v>
      </c>
      <c r="B417" s="13" t="s">
        <v>482</v>
      </c>
      <c r="C417" s="13" t="s">
        <v>491</v>
      </c>
      <c r="D417" s="28">
        <v>24</v>
      </c>
      <c r="E417" s="13" t="s">
        <v>13</v>
      </c>
      <c r="F417" s="15"/>
      <c r="G417" s="13"/>
      <c r="H417" s="13"/>
      <c r="I417" s="9"/>
      <c r="J417" s="9"/>
    </row>
    <row r="418" spans="1:11" x14ac:dyDescent="0.25">
      <c r="A418" s="13" t="s">
        <v>9</v>
      </c>
      <c r="B418" s="13" t="s">
        <v>482</v>
      </c>
      <c r="C418" s="13" t="s">
        <v>492</v>
      </c>
      <c r="D418" s="28">
        <v>24</v>
      </c>
      <c r="E418" s="13" t="s">
        <v>13</v>
      </c>
      <c r="F418" s="15"/>
      <c r="G418" s="13"/>
      <c r="H418" s="13"/>
      <c r="I418" s="9"/>
      <c r="J418" s="9"/>
    </row>
    <row r="419" spans="1:11" x14ac:dyDescent="0.25">
      <c r="A419" s="13" t="s">
        <v>9</v>
      </c>
      <c r="B419" s="13" t="s">
        <v>493</v>
      </c>
      <c r="C419" s="13" t="s">
        <v>494</v>
      </c>
      <c r="D419" s="28" t="s">
        <v>495</v>
      </c>
      <c r="E419" s="13" t="s">
        <v>13</v>
      </c>
      <c r="F419" s="15"/>
      <c r="G419" s="13"/>
      <c r="H419" s="13"/>
      <c r="I419" s="9"/>
      <c r="J419" s="9"/>
    </row>
    <row r="420" spans="1:11" x14ac:dyDescent="0.25">
      <c r="A420" s="13" t="s">
        <v>9</v>
      </c>
      <c r="B420" s="13" t="s">
        <v>493</v>
      </c>
      <c r="C420" s="13" t="s">
        <v>496</v>
      </c>
      <c r="D420" s="28" t="s">
        <v>495</v>
      </c>
      <c r="E420" s="13" t="s">
        <v>13</v>
      </c>
      <c r="F420" s="15"/>
      <c r="G420" s="13"/>
      <c r="H420" s="13"/>
      <c r="I420" s="211"/>
      <c r="J420" s="9"/>
    </row>
    <row r="421" spans="1:11" x14ac:dyDescent="0.25">
      <c r="A421" s="13" t="s">
        <v>9</v>
      </c>
      <c r="B421" s="13" t="s">
        <v>493</v>
      </c>
      <c r="C421" s="13" t="s">
        <v>497</v>
      </c>
      <c r="D421" s="28">
        <v>24</v>
      </c>
      <c r="E421" s="13" t="s">
        <v>22</v>
      </c>
      <c r="F421" s="15" t="s">
        <v>394</v>
      </c>
      <c r="G421" s="13"/>
      <c r="H421" s="13"/>
      <c r="I421" s="9"/>
      <c r="J421" s="27"/>
      <c r="K421" s="27"/>
    </row>
    <row r="422" spans="1:11" x14ac:dyDescent="0.25">
      <c r="A422" s="13" t="s">
        <v>9</v>
      </c>
      <c r="B422" s="13" t="s">
        <v>493</v>
      </c>
      <c r="C422" s="13" t="s">
        <v>498</v>
      </c>
      <c r="D422" s="28">
        <v>24</v>
      </c>
      <c r="E422" s="13" t="s">
        <v>22</v>
      </c>
      <c r="F422" s="15" t="s">
        <v>394</v>
      </c>
      <c r="G422" s="13"/>
      <c r="H422" s="13"/>
      <c r="I422" s="9"/>
      <c r="J422" s="27"/>
      <c r="K422" s="27"/>
    </row>
    <row r="423" spans="1:11" x14ac:dyDescent="0.25">
      <c r="A423" s="16" t="s">
        <v>9</v>
      </c>
      <c r="B423" s="20" t="s">
        <v>499</v>
      </c>
      <c r="C423" s="20" t="s">
        <v>500</v>
      </c>
      <c r="D423" s="42" t="s">
        <v>323</v>
      </c>
      <c r="E423" s="109" t="s">
        <v>16</v>
      </c>
      <c r="F423" s="110" t="s">
        <v>78</v>
      </c>
      <c r="G423" s="109" t="s">
        <v>501</v>
      </c>
      <c r="H423" s="17">
        <v>2019</v>
      </c>
      <c r="I423" s="20"/>
      <c r="J423" s="21"/>
    </row>
    <row r="424" spans="1:11" x14ac:dyDescent="0.25">
      <c r="A424" s="16" t="s">
        <v>9</v>
      </c>
      <c r="B424" s="20" t="s">
        <v>499</v>
      </c>
      <c r="C424" s="20" t="s">
        <v>502</v>
      </c>
      <c r="D424" s="42" t="s">
        <v>323</v>
      </c>
      <c r="E424" s="109" t="s">
        <v>16</v>
      </c>
      <c r="F424" s="110" t="s">
        <v>78</v>
      </c>
      <c r="G424" s="109" t="s">
        <v>501</v>
      </c>
      <c r="H424" s="17">
        <v>2019</v>
      </c>
      <c r="I424" s="20"/>
      <c r="J424" s="21"/>
    </row>
    <row r="425" spans="1:11" x14ac:dyDescent="0.25">
      <c r="A425" s="16" t="s">
        <v>9</v>
      </c>
      <c r="B425" s="20" t="s">
        <v>499</v>
      </c>
      <c r="C425" s="20" t="s">
        <v>503</v>
      </c>
      <c r="D425" s="18" t="s">
        <v>323</v>
      </c>
      <c r="E425" s="109" t="s">
        <v>16</v>
      </c>
      <c r="F425" s="110" t="s">
        <v>78</v>
      </c>
      <c r="G425" s="109" t="s">
        <v>504</v>
      </c>
      <c r="H425" s="17">
        <v>2019</v>
      </c>
      <c r="I425" s="20"/>
      <c r="J425" s="21"/>
    </row>
    <row r="426" spans="1:11" x14ac:dyDescent="0.25">
      <c r="A426" s="16" t="s">
        <v>9</v>
      </c>
      <c r="B426" s="20" t="s">
        <v>499</v>
      </c>
      <c r="C426" s="20" t="s">
        <v>505</v>
      </c>
      <c r="D426" s="18" t="s">
        <v>323</v>
      </c>
      <c r="E426" s="109" t="s">
        <v>16</v>
      </c>
      <c r="F426" s="110" t="s">
        <v>78</v>
      </c>
      <c r="G426" s="109" t="s">
        <v>504</v>
      </c>
      <c r="H426" s="17">
        <v>2019</v>
      </c>
      <c r="I426" s="20"/>
      <c r="J426" s="21"/>
    </row>
    <row r="427" spans="1:11" x14ac:dyDescent="0.25">
      <c r="A427" s="10" t="s">
        <v>9</v>
      </c>
      <c r="B427" s="9" t="s">
        <v>499</v>
      </c>
      <c r="C427" s="9" t="s">
        <v>506</v>
      </c>
      <c r="D427" s="58" t="s">
        <v>323</v>
      </c>
      <c r="E427" s="35" t="s">
        <v>22</v>
      </c>
      <c r="F427" s="84" t="s">
        <v>394</v>
      </c>
      <c r="J427" s="27"/>
      <c r="K427" s="27"/>
    </row>
    <row r="428" spans="1:11" x14ac:dyDescent="0.25">
      <c r="A428" s="10" t="s">
        <v>9</v>
      </c>
      <c r="B428" s="9" t="s">
        <v>499</v>
      </c>
      <c r="C428" s="9" t="s">
        <v>507</v>
      </c>
      <c r="D428" s="58" t="s">
        <v>323</v>
      </c>
      <c r="E428" s="35" t="s">
        <v>22</v>
      </c>
      <c r="F428" s="84" t="s">
        <v>394</v>
      </c>
      <c r="J428" s="27"/>
      <c r="K428" s="27"/>
    </row>
    <row r="429" spans="1:11" x14ac:dyDescent="0.25">
      <c r="A429" s="10" t="s">
        <v>9</v>
      </c>
      <c r="B429" s="10" t="s">
        <v>508</v>
      </c>
      <c r="C429" s="10" t="s">
        <v>509</v>
      </c>
      <c r="D429" s="14" t="s">
        <v>1219</v>
      </c>
      <c r="E429" s="10" t="s">
        <v>13</v>
      </c>
      <c r="I429" s="211"/>
      <c r="J429" s="9"/>
    </row>
    <row r="430" spans="1:11" x14ac:dyDescent="0.25">
      <c r="A430" s="10" t="s">
        <v>9</v>
      </c>
      <c r="B430" s="10" t="s">
        <v>508</v>
      </c>
      <c r="C430" s="10" t="s">
        <v>510</v>
      </c>
      <c r="D430" s="14" t="s">
        <v>1219</v>
      </c>
      <c r="E430" s="10" t="s">
        <v>13</v>
      </c>
      <c r="I430" s="211"/>
      <c r="J430" s="9"/>
    </row>
    <row r="431" spans="1:11" x14ac:dyDescent="0.25">
      <c r="A431" s="10" t="s">
        <v>9</v>
      </c>
      <c r="B431" s="13" t="s">
        <v>508</v>
      </c>
      <c r="C431" s="13" t="s">
        <v>511</v>
      </c>
      <c r="D431" s="14">
        <v>24</v>
      </c>
      <c r="E431" s="10" t="s">
        <v>22</v>
      </c>
      <c r="F431" s="12" t="s">
        <v>394</v>
      </c>
      <c r="J431" s="27"/>
      <c r="K431" s="27"/>
    </row>
    <row r="432" spans="1:11" x14ac:dyDescent="0.25">
      <c r="A432" s="10" t="s">
        <v>9</v>
      </c>
      <c r="B432" s="13" t="s">
        <v>508</v>
      </c>
      <c r="C432" s="13" t="s">
        <v>512</v>
      </c>
      <c r="D432" s="14">
        <v>24</v>
      </c>
      <c r="E432" s="10" t="s">
        <v>22</v>
      </c>
      <c r="F432" s="12" t="s">
        <v>394</v>
      </c>
      <c r="J432" s="27"/>
      <c r="K432" s="27"/>
    </row>
    <row r="433" spans="1:11" s="9" customFormat="1" x14ac:dyDescent="0.25">
      <c r="A433" s="10" t="s">
        <v>9</v>
      </c>
      <c r="B433" s="13" t="s">
        <v>508</v>
      </c>
      <c r="C433" s="13" t="s">
        <v>513</v>
      </c>
      <c r="D433" s="14" t="s">
        <v>1219</v>
      </c>
      <c r="E433" s="10" t="s">
        <v>22</v>
      </c>
      <c r="F433" s="12" t="s">
        <v>394</v>
      </c>
      <c r="G433" s="10"/>
      <c r="H433" s="10"/>
      <c r="I433" s="6"/>
      <c r="J433" s="27"/>
      <c r="K433" s="27"/>
    </row>
    <row r="434" spans="1:11" s="9" customFormat="1" x14ac:dyDescent="0.25">
      <c r="A434" s="10" t="s">
        <v>9</v>
      </c>
      <c r="B434" s="13" t="s">
        <v>508</v>
      </c>
      <c r="C434" s="13" t="s">
        <v>514</v>
      </c>
      <c r="D434" s="14" t="s">
        <v>1220</v>
      </c>
      <c r="E434" s="10" t="s">
        <v>22</v>
      </c>
      <c r="F434" s="12" t="s">
        <v>394</v>
      </c>
      <c r="G434" s="10"/>
      <c r="H434" s="10"/>
      <c r="I434" s="6"/>
      <c r="J434" s="27"/>
      <c r="K434" s="27"/>
    </row>
    <row r="435" spans="1:11" x14ac:dyDescent="0.25">
      <c r="A435" s="10" t="s">
        <v>9</v>
      </c>
      <c r="B435" s="10" t="s">
        <v>515</v>
      </c>
      <c r="C435" s="10" t="s">
        <v>516</v>
      </c>
      <c r="D435" s="14">
        <v>3</v>
      </c>
      <c r="E435" s="10" t="s">
        <v>13</v>
      </c>
      <c r="I435" s="211"/>
      <c r="J435" s="9"/>
    </row>
    <row r="436" spans="1:11" x14ac:dyDescent="0.25">
      <c r="A436" s="10" t="s">
        <v>9</v>
      </c>
      <c r="B436" s="10" t="s">
        <v>515</v>
      </c>
      <c r="C436" s="10" t="s">
        <v>517</v>
      </c>
      <c r="D436" s="14">
        <v>3</v>
      </c>
      <c r="E436" s="10" t="s">
        <v>13</v>
      </c>
      <c r="I436" s="211"/>
      <c r="J436" s="9"/>
    </row>
    <row r="437" spans="1:11" x14ac:dyDescent="0.25">
      <c r="A437" s="82" t="s">
        <v>9</v>
      </c>
      <c r="B437" s="82" t="s">
        <v>515</v>
      </c>
      <c r="C437" s="82" t="s">
        <v>518</v>
      </c>
      <c r="D437" s="111">
        <v>24</v>
      </c>
      <c r="E437" s="82" t="s">
        <v>22</v>
      </c>
      <c r="F437" s="84" t="s">
        <v>23</v>
      </c>
      <c r="G437" s="45"/>
      <c r="J437" s="27"/>
      <c r="K437" s="27"/>
    </row>
    <row r="438" spans="1:11" x14ac:dyDescent="0.25">
      <c r="A438" s="82" t="s">
        <v>9</v>
      </c>
      <c r="B438" s="82" t="s">
        <v>515</v>
      </c>
      <c r="C438" s="82" t="s">
        <v>519</v>
      </c>
      <c r="D438" s="111">
        <v>24</v>
      </c>
      <c r="E438" s="82" t="s">
        <v>22</v>
      </c>
      <c r="F438" s="84" t="s">
        <v>23</v>
      </c>
      <c r="G438" s="45"/>
      <c r="J438" s="27"/>
      <c r="K438" s="27"/>
    </row>
    <row r="439" spans="1:11" x14ac:dyDescent="0.25">
      <c r="A439" s="82" t="s">
        <v>9</v>
      </c>
      <c r="B439" s="82" t="s">
        <v>515</v>
      </c>
      <c r="C439" s="82" t="s">
        <v>520</v>
      </c>
      <c r="D439" s="111">
        <v>3</v>
      </c>
      <c r="E439" s="82" t="s">
        <v>13</v>
      </c>
      <c r="F439" s="84"/>
      <c r="G439" s="45"/>
      <c r="I439" s="211"/>
      <c r="J439" s="9"/>
    </row>
    <row r="440" spans="1:11" x14ac:dyDescent="0.25">
      <c r="A440" s="82" t="s">
        <v>9</v>
      </c>
      <c r="B440" s="82" t="s">
        <v>515</v>
      </c>
      <c r="C440" s="82" t="s">
        <v>521</v>
      </c>
      <c r="D440" s="111">
        <v>3</v>
      </c>
      <c r="E440" s="82" t="s">
        <v>13</v>
      </c>
      <c r="F440" s="84"/>
      <c r="G440" s="45"/>
      <c r="I440" s="211"/>
      <c r="J440" s="9"/>
    </row>
    <row r="441" spans="1:11" x14ac:dyDescent="0.25">
      <c r="A441" s="13" t="s">
        <v>9</v>
      </c>
      <c r="B441" s="9" t="s">
        <v>522</v>
      </c>
      <c r="C441" s="9" t="s">
        <v>523</v>
      </c>
      <c r="D441" s="28">
        <v>35</v>
      </c>
      <c r="E441" s="23" t="s">
        <v>22</v>
      </c>
      <c r="F441" s="105" t="s">
        <v>23</v>
      </c>
      <c r="G441" s="13"/>
      <c r="H441" s="13"/>
      <c r="I441" s="9"/>
      <c r="J441" s="27"/>
      <c r="K441" s="27"/>
    </row>
    <row r="442" spans="1:11" x14ac:dyDescent="0.25">
      <c r="A442" s="13" t="s">
        <v>9</v>
      </c>
      <c r="B442" s="9" t="s">
        <v>522</v>
      </c>
      <c r="C442" s="9" t="s">
        <v>524</v>
      </c>
      <c r="D442" s="28">
        <v>35</v>
      </c>
      <c r="E442" s="23" t="s">
        <v>22</v>
      </c>
      <c r="F442" s="105" t="s">
        <v>23</v>
      </c>
      <c r="G442" s="13"/>
      <c r="H442" s="13"/>
      <c r="I442" s="9"/>
      <c r="J442" s="27"/>
      <c r="K442" s="27"/>
    </row>
    <row r="443" spans="1:11" x14ac:dyDescent="0.25">
      <c r="A443" s="49" t="s">
        <v>9</v>
      </c>
      <c r="B443" s="20" t="s">
        <v>525</v>
      </c>
      <c r="C443" s="20" t="s">
        <v>526</v>
      </c>
      <c r="D443" s="55" t="s">
        <v>527</v>
      </c>
      <c r="E443" s="20" t="s">
        <v>16</v>
      </c>
      <c r="F443" s="51" t="s">
        <v>82</v>
      </c>
      <c r="G443" s="20"/>
      <c r="H443" s="17">
        <v>2019</v>
      </c>
      <c r="I443" s="20"/>
      <c r="J443" s="21"/>
    </row>
    <row r="444" spans="1:11" s="25" customFormat="1" ht="15" customHeight="1" x14ac:dyDescent="0.25">
      <c r="A444" s="16" t="s">
        <v>9</v>
      </c>
      <c r="B444" s="17" t="s">
        <v>525</v>
      </c>
      <c r="C444" s="17" t="s">
        <v>528</v>
      </c>
      <c r="D444" s="55" t="s">
        <v>527</v>
      </c>
      <c r="E444" s="17" t="s">
        <v>16</v>
      </c>
      <c r="F444" s="43" t="s">
        <v>82</v>
      </c>
      <c r="G444" s="17"/>
      <c r="H444" s="17">
        <v>2019</v>
      </c>
      <c r="I444" s="20"/>
      <c r="J444" s="21"/>
    </row>
    <row r="445" spans="1:11" s="25" customFormat="1" x14ac:dyDescent="0.25">
      <c r="A445" s="10" t="s">
        <v>9</v>
      </c>
      <c r="B445" s="10" t="s">
        <v>525</v>
      </c>
      <c r="C445" s="10" t="s">
        <v>529</v>
      </c>
      <c r="D445" s="11" t="s">
        <v>530</v>
      </c>
      <c r="E445" s="10" t="s">
        <v>13</v>
      </c>
      <c r="F445" s="12"/>
      <c r="G445" s="10"/>
      <c r="H445" s="10"/>
      <c r="I445" s="211"/>
      <c r="J445" s="9"/>
    </row>
    <row r="446" spans="1:11" x14ac:dyDescent="0.25">
      <c r="A446" s="10" t="s">
        <v>9</v>
      </c>
      <c r="B446" s="10" t="s">
        <v>525</v>
      </c>
      <c r="C446" s="10" t="s">
        <v>531</v>
      </c>
      <c r="D446" s="11" t="s">
        <v>530</v>
      </c>
      <c r="E446" s="10" t="s">
        <v>13</v>
      </c>
      <c r="I446" s="211"/>
      <c r="J446" s="9"/>
    </row>
    <row r="447" spans="1:11" x14ac:dyDescent="0.25">
      <c r="A447" s="10" t="s">
        <v>9</v>
      </c>
      <c r="B447" s="10" t="s">
        <v>525</v>
      </c>
      <c r="C447" s="10" t="s">
        <v>532</v>
      </c>
      <c r="D447" s="11" t="s">
        <v>530</v>
      </c>
      <c r="E447" s="10" t="s">
        <v>13</v>
      </c>
      <c r="I447" s="211"/>
      <c r="J447" s="9"/>
    </row>
    <row r="448" spans="1:11" s="25" customFormat="1" x14ac:dyDescent="0.25">
      <c r="A448" s="10" t="s">
        <v>9</v>
      </c>
      <c r="B448" s="10" t="s">
        <v>525</v>
      </c>
      <c r="C448" s="10" t="s">
        <v>533</v>
      </c>
      <c r="D448" s="11" t="s">
        <v>527</v>
      </c>
      <c r="E448" s="10" t="s">
        <v>13</v>
      </c>
      <c r="F448" s="12"/>
      <c r="G448" s="10"/>
      <c r="H448" s="10"/>
      <c r="I448" s="211"/>
      <c r="J448" s="9"/>
    </row>
    <row r="449" spans="1:11" s="25" customFormat="1" x14ac:dyDescent="0.25">
      <c r="A449" s="10" t="s">
        <v>9</v>
      </c>
      <c r="B449" s="10" t="s">
        <v>525</v>
      </c>
      <c r="C449" s="10" t="s">
        <v>534</v>
      </c>
      <c r="D449" s="11" t="s">
        <v>527</v>
      </c>
      <c r="E449" s="10" t="s">
        <v>13</v>
      </c>
      <c r="F449" s="12"/>
      <c r="G449" s="10"/>
      <c r="H449" s="10"/>
      <c r="I449" s="211"/>
      <c r="J449" s="9"/>
    </row>
    <row r="450" spans="1:11" s="25" customFormat="1" x14ac:dyDescent="0.25">
      <c r="A450" s="195" t="s">
        <v>9</v>
      </c>
      <c r="B450" s="195" t="s">
        <v>525</v>
      </c>
      <c r="C450" s="195" t="s">
        <v>535</v>
      </c>
      <c r="D450" s="64">
        <v>4</v>
      </c>
      <c r="E450" s="195" t="s">
        <v>13</v>
      </c>
      <c r="F450" s="62"/>
      <c r="G450" s="195"/>
      <c r="H450" s="195">
        <v>2017</v>
      </c>
      <c r="I450" s="60" t="s">
        <v>1234</v>
      </c>
      <c r="J450" s="9"/>
    </row>
    <row r="451" spans="1:11" s="25" customFormat="1" x14ac:dyDescent="0.25">
      <c r="A451" s="10" t="s">
        <v>9</v>
      </c>
      <c r="B451" s="10" t="s">
        <v>525</v>
      </c>
      <c r="C451" s="10" t="s">
        <v>536</v>
      </c>
      <c r="D451" s="14">
        <v>5</v>
      </c>
      <c r="E451" s="10" t="s">
        <v>13</v>
      </c>
      <c r="F451" s="12"/>
      <c r="G451" s="10"/>
      <c r="H451" s="10"/>
      <c r="I451" s="6"/>
      <c r="J451" s="9"/>
    </row>
    <row r="452" spans="1:11" s="25" customFormat="1" x14ac:dyDescent="0.25">
      <c r="A452" s="10" t="s">
        <v>9</v>
      </c>
      <c r="B452" s="10" t="s">
        <v>525</v>
      </c>
      <c r="C452" s="10" t="s">
        <v>537</v>
      </c>
      <c r="D452" s="14">
        <v>5</v>
      </c>
      <c r="E452" s="10" t="s">
        <v>13</v>
      </c>
      <c r="F452" s="12"/>
      <c r="G452" s="10"/>
      <c r="H452" s="10"/>
      <c r="I452" s="210"/>
      <c r="J452" s="9"/>
    </row>
    <row r="453" spans="1:11" s="25" customFormat="1" x14ac:dyDescent="0.25">
      <c r="A453" s="6" t="s">
        <v>9</v>
      </c>
      <c r="B453" s="6" t="s">
        <v>525</v>
      </c>
      <c r="C453" s="6" t="s">
        <v>538</v>
      </c>
      <c r="D453" s="7" t="s">
        <v>539</v>
      </c>
      <c r="E453" s="6" t="s">
        <v>13</v>
      </c>
      <c r="F453" s="8"/>
      <c r="G453" s="6"/>
      <c r="H453" s="45"/>
      <c r="I453" s="210"/>
      <c r="J453" s="9"/>
    </row>
    <row r="454" spans="1:11" s="25" customFormat="1" x14ac:dyDescent="0.25">
      <c r="A454" s="6" t="s">
        <v>9</v>
      </c>
      <c r="B454" s="6" t="s">
        <v>525</v>
      </c>
      <c r="C454" s="6" t="s">
        <v>540</v>
      </c>
      <c r="D454" s="7" t="s">
        <v>527</v>
      </c>
      <c r="E454" s="6" t="s">
        <v>13</v>
      </c>
      <c r="F454" s="8"/>
      <c r="G454" s="6"/>
      <c r="H454" s="45"/>
      <c r="I454" s="210"/>
      <c r="J454" s="9"/>
    </row>
    <row r="455" spans="1:11" s="25" customFormat="1" x14ac:dyDescent="0.25">
      <c r="A455" s="16" t="s">
        <v>9</v>
      </c>
      <c r="B455" s="17" t="s">
        <v>525</v>
      </c>
      <c r="C455" s="17" t="s">
        <v>541</v>
      </c>
      <c r="D455" s="42" t="s">
        <v>527</v>
      </c>
      <c r="E455" s="17" t="s">
        <v>16</v>
      </c>
      <c r="F455" s="43" t="s">
        <v>82</v>
      </c>
      <c r="G455" s="17"/>
      <c r="H455" s="20">
        <v>2019</v>
      </c>
      <c r="I455" s="20"/>
      <c r="J455" s="21"/>
    </row>
    <row r="456" spans="1:11" s="25" customFormat="1" x14ac:dyDescent="0.25">
      <c r="A456" s="16" t="s">
        <v>9</v>
      </c>
      <c r="B456" s="17" t="s">
        <v>525</v>
      </c>
      <c r="C456" s="17" t="s">
        <v>542</v>
      </c>
      <c r="D456" s="42" t="s">
        <v>527</v>
      </c>
      <c r="E456" s="17" t="s">
        <v>16</v>
      </c>
      <c r="F456" s="43" t="s">
        <v>82</v>
      </c>
      <c r="G456" s="17"/>
      <c r="H456" s="20">
        <v>2019</v>
      </c>
      <c r="I456" s="20"/>
      <c r="J456" s="21"/>
    </row>
    <row r="457" spans="1:11" x14ac:dyDescent="0.25">
      <c r="A457" s="16" t="s">
        <v>9</v>
      </c>
      <c r="B457" s="17" t="s">
        <v>543</v>
      </c>
      <c r="C457" s="17" t="s">
        <v>544</v>
      </c>
      <c r="D457" s="42" t="s">
        <v>545</v>
      </c>
      <c r="E457" s="17" t="s">
        <v>16</v>
      </c>
      <c r="F457" s="43" t="s">
        <v>82</v>
      </c>
      <c r="G457" s="17"/>
      <c r="H457" s="20">
        <v>2020</v>
      </c>
      <c r="I457" s="20"/>
      <c r="J457" s="21"/>
    </row>
    <row r="458" spans="1:11" x14ac:dyDescent="0.25">
      <c r="A458" s="16" t="s">
        <v>9</v>
      </c>
      <c r="B458" s="17" t="s">
        <v>543</v>
      </c>
      <c r="C458" s="17" t="s">
        <v>546</v>
      </c>
      <c r="D458" s="42" t="s">
        <v>545</v>
      </c>
      <c r="E458" s="17" t="s">
        <v>16</v>
      </c>
      <c r="F458" s="43" t="s">
        <v>82</v>
      </c>
      <c r="G458" s="17"/>
      <c r="H458" s="20">
        <v>2020</v>
      </c>
      <c r="I458" s="20"/>
      <c r="J458" s="21"/>
    </row>
    <row r="459" spans="1:11" x14ac:dyDescent="0.25">
      <c r="A459" s="16" t="s">
        <v>9</v>
      </c>
      <c r="B459" s="17" t="s">
        <v>543</v>
      </c>
      <c r="C459" s="17" t="s">
        <v>547</v>
      </c>
      <c r="D459" s="42" t="s">
        <v>545</v>
      </c>
      <c r="E459" s="17" t="s">
        <v>16</v>
      </c>
      <c r="F459" s="43" t="s">
        <v>82</v>
      </c>
      <c r="G459" s="17"/>
      <c r="H459" s="20">
        <v>2020</v>
      </c>
      <c r="I459" s="20"/>
      <c r="J459" s="21"/>
    </row>
    <row r="460" spans="1:11" x14ac:dyDescent="0.25">
      <c r="A460" s="16" t="s">
        <v>9</v>
      </c>
      <c r="B460" s="17" t="s">
        <v>543</v>
      </c>
      <c r="C460" s="17" t="s">
        <v>548</v>
      </c>
      <c r="D460" s="42" t="s">
        <v>545</v>
      </c>
      <c r="E460" s="17" t="s">
        <v>16</v>
      </c>
      <c r="F460" s="43" t="s">
        <v>82</v>
      </c>
      <c r="G460" s="17"/>
      <c r="H460" s="20">
        <v>2020</v>
      </c>
      <c r="I460" s="20"/>
      <c r="J460" s="21"/>
    </row>
    <row r="461" spans="1:11" s="21" customFormat="1" x14ac:dyDescent="0.25">
      <c r="A461" s="10" t="s">
        <v>9</v>
      </c>
      <c r="B461" s="9" t="s">
        <v>549</v>
      </c>
      <c r="C461" s="9" t="s">
        <v>550</v>
      </c>
      <c r="D461" s="28" t="s">
        <v>551</v>
      </c>
      <c r="E461" s="35" t="s">
        <v>22</v>
      </c>
      <c r="F461" s="103" t="s">
        <v>23</v>
      </c>
      <c r="G461" s="10"/>
      <c r="H461" s="10"/>
      <c r="I461" s="6"/>
      <c r="J461" s="27"/>
      <c r="K461" s="27"/>
    </row>
    <row r="462" spans="1:11" s="21" customFormat="1" x14ac:dyDescent="0.25">
      <c r="A462" s="10" t="s">
        <v>9</v>
      </c>
      <c r="B462" s="9" t="s">
        <v>549</v>
      </c>
      <c r="C462" s="9" t="s">
        <v>552</v>
      </c>
      <c r="D462" s="28" t="s">
        <v>551</v>
      </c>
      <c r="E462" s="35" t="s">
        <v>22</v>
      </c>
      <c r="F462" s="103" t="s">
        <v>23</v>
      </c>
      <c r="G462" s="10"/>
      <c r="H462" s="10"/>
      <c r="I462" s="6"/>
      <c r="J462" s="27"/>
      <c r="K462" s="27"/>
    </row>
    <row r="463" spans="1:11" s="21" customFormat="1" x14ac:dyDescent="0.25">
      <c r="A463" s="10" t="s">
        <v>9</v>
      </c>
      <c r="B463" s="9" t="s">
        <v>549</v>
      </c>
      <c r="C463" s="9" t="s">
        <v>553</v>
      </c>
      <c r="D463" s="28" t="s">
        <v>551</v>
      </c>
      <c r="E463" s="35" t="s">
        <v>22</v>
      </c>
      <c r="F463" s="103" t="s">
        <v>23</v>
      </c>
      <c r="G463" s="10"/>
      <c r="H463" s="10"/>
      <c r="I463" s="6"/>
      <c r="J463" s="27"/>
      <c r="K463" s="27"/>
    </row>
    <row r="464" spans="1:11" x14ac:dyDescent="0.25">
      <c r="A464" s="10" t="s">
        <v>9</v>
      </c>
      <c r="B464" s="9" t="s">
        <v>549</v>
      </c>
      <c r="C464" s="9" t="s">
        <v>554</v>
      </c>
      <c r="D464" s="28" t="s">
        <v>551</v>
      </c>
      <c r="E464" s="35" t="s">
        <v>22</v>
      </c>
      <c r="F464" s="103" t="s">
        <v>23</v>
      </c>
      <c r="J464" s="27"/>
      <c r="K464" s="27"/>
    </row>
    <row r="465" spans="1:11" s="90" customFormat="1" x14ac:dyDescent="0.25">
      <c r="A465" s="10" t="s">
        <v>9</v>
      </c>
      <c r="B465" s="9" t="s">
        <v>549</v>
      </c>
      <c r="C465" s="9" t="s">
        <v>555</v>
      </c>
      <c r="D465" s="28" t="s">
        <v>551</v>
      </c>
      <c r="E465" s="35" t="s">
        <v>22</v>
      </c>
      <c r="F465" s="103" t="s">
        <v>23</v>
      </c>
      <c r="G465" s="10"/>
      <c r="H465" s="10"/>
      <c r="I465" s="6"/>
      <c r="J465" s="27"/>
      <c r="K465" s="27"/>
    </row>
    <row r="466" spans="1:11" s="90" customFormat="1" x14ac:dyDescent="0.25">
      <c r="A466" s="13" t="s">
        <v>9</v>
      </c>
      <c r="B466" s="9" t="s">
        <v>549</v>
      </c>
      <c r="C466" s="9" t="s">
        <v>556</v>
      </c>
      <c r="D466" s="28" t="s">
        <v>551</v>
      </c>
      <c r="E466" s="23" t="s">
        <v>22</v>
      </c>
      <c r="F466" s="105" t="s">
        <v>23</v>
      </c>
      <c r="G466" s="13"/>
      <c r="H466" s="13"/>
      <c r="I466" s="9"/>
      <c r="J466" s="27"/>
      <c r="K466" s="27"/>
    </row>
    <row r="467" spans="1:11" s="9" customFormat="1" x14ac:dyDescent="0.25">
      <c r="A467" s="13" t="s">
        <v>9</v>
      </c>
      <c r="B467" s="13" t="s">
        <v>557</v>
      </c>
      <c r="C467" s="13" t="s">
        <v>558</v>
      </c>
      <c r="D467" s="58" t="s">
        <v>342</v>
      </c>
      <c r="E467" s="13" t="s">
        <v>22</v>
      </c>
      <c r="F467" s="105"/>
      <c r="G467" s="13"/>
      <c r="H467" s="13"/>
      <c r="I467" s="12" t="s">
        <v>198</v>
      </c>
      <c r="J467" s="27"/>
      <c r="K467" s="27"/>
    </row>
    <row r="468" spans="1:11" s="9" customFormat="1" x14ac:dyDescent="0.25">
      <c r="A468" s="13" t="s">
        <v>9</v>
      </c>
      <c r="B468" s="13" t="s">
        <v>557</v>
      </c>
      <c r="C468" s="13" t="s">
        <v>559</v>
      </c>
      <c r="D468" s="58" t="s">
        <v>342</v>
      </c>
      <c r="E468" s="13" t="s">
        <v>22</v>
      </c>
      <c r="F468" s="15"/>
      <c r="G468" s="13"/>
      <c r="H468" s="13"/>
      <c r="I468" s="12" t="s">
        <v>198</v>
      </c>
      <c r="J468" s="27"/>
      <c r="K468" s="27"/>
    </row>
    <row r="469" spans="1:11" s="9" customFormat="1" x14ac:dyDescent="0.25">
      <c r="A469" s="13" t="s">
        <v>9</v>
      </c>
      <c r="B469" s="13" t="s">
        <v>557</v>
      </c>
      <c r="C469" s="13" t="s">
        <v>560</v>
      </c>
      <c r="D469" s="58" t="s">
        <v>342</v>
      </c>
      <c r="E469" s="13" t="s">
        <v>13</v>
      </c>
      <c r="F469" s="15"/>
      <c r="G469" s="13"/>
      <c r="H469" s="13"/>
      <c r="I469" s="210"/>
    </row>
    <row r="470" spans="1:11" s="46" customFormat="1" x14ac:dyDescent="0.25">
      <c r="A470" s="10" t="s">
        <v>9</v>
      </c>
      <c r="B470" s="10" t="s">
        <v>557</v>
      </c>
      <c r="C470" s="10" t="s">
        <v>561</v>
      </c>
      <c r="D470" s="11" t="s">
        <v>342</v>
      </c>
      <c r="E470" s="10" t="s">
        <v>13</v>
      </c>
      <c r="F470" s="12"/>
      <c r="G470" s="10"/>
      <c r="H470" s="45"/>
      <c r="I470" s="210"/>
      <c r="J470" s="9"/>
    </row>
    <row r="471" spans="1:11" s="21" customFormat="1" x14ac:dyDescent="0.25">
      <c r="A471" s="6" t="s">
        <v>9</v>
      </c>
      <c r="B471" s="13" t="s">
        <v>562</v>
      </c>
      <c r="C471" s="13" t="s">
        <v>1224</v>
      </c>
      <c r="D471" s="14">
        <v>33</v>
      </c>
      <c r="E471" s="35" t="s">
        <v>22</v>
      </c>
      <c r="F471" s="103" t="s">
        <v>23</v>
      </c>
      <c r="G471" s="10"/>
      <c r="H471" s="10"/>
      <c r="I471" s="6"/>
      <c r="J471" s="27"/>
      <c r="K471" s="27"/>
    </row>
    <row r="472" spans="1:11" x14ac:dyDescent="0.25">
      <c r="A472" s="6" t="s">
        <v>9</v>
      </c>
      <c r="B472" s="13" t="s">
        <v>562</v>
      </c>
      <c r="C472" s="13" t="s">
        <v>1225</v>
      </c>
      <c r="D472" s="14">
        <v>33</v>
      </c>
      <c r="E472" s="35" t="s">
        <v>22</v>
      </c>
      <c r="F472" s="103" t="s">
        <v>23</v>
      </c>
      <c r="J472" s="27"/>
      <c r="K472" s="27"/>
    </row>
    <row r="473" spans="1:11" x14ac:dyDescent="0.25">
      <c r="A473" s="6" t="s">
        <v>9</v>
      </c>
      <c r="B473" s="13" t="s">
        <v>562</v>
      </c>
      <c r="C473" s="13" t="s">
        <v>563</v>
      </c>
      <c r="D473" s="14">
        <v>33</v>
      </c>
      <c r="E473" s="35" t="s">
        <v>22</v>
      </c>
      <c r="F473" s="103" t="s">
        <v>23</v>
      </c>
      <c r="J473" s="27"/>
      <c r="K473" s="27"/>
    </row>
    <row r="474" spans="1:11" x14ac:dyDescent="0.25">
      <c r="A474" s="6" t="s">
        <v>9</v>
      </c>
      <c r="B474" s="13" t="s">
        <v>562</v>
      </c>
      <c r="C474" s="13" t="s">
        <v>564</v>
      </c>
      <c r="D474" s="14">
        <v>33</v>
      </c>
      <c r="E474" s="35" t="s">
        <v>22</v>
      </c>
      <c r="F474" s="103" t="s">
        <v>23</v>
      </c>
      <c r="J474" s="27"/>
      <c r="K474" s="27"/>
    </row>
    <row r="475" spans="1:11" ht="15" customHeight="1" x14ac:dyDescent="0.25">
      <c r="A475" s="6" t="s">
        <v>9</v>
      </c>
      <c r="B475" s="13" t="s">
        <v>562</v>
      </c>
      <c r="C475" s="13" t="s">
        <v>565</v>
      </c>
      <c r="D475" s="14">
        <v>33</v>
      </c>
      <c r="E475" s="35" t="s">
        <v>22</v>
      </c>
      <c r="F475" s="103" t="s">
        <v>23</v>
      </c>
      <c r="J475" s="27"/>
      <c r="K475" s="27"/>
    </row>
    <row r="476" spans="1:11" x14ac:dyDescent="0.25">
      <c r="A476" s="6" t="s">
        <v>9</v>
      </c>
      <c r="B476" s="13" t="s">
        <v>562</v>
      </c>
      <c r="C476" s="13" t="s">
        <v>566</v>
      </c>
      <c r="D476" s="14">
        <v>33</v>
      </c>
      <c r="E476" s="35" t="s">
        <v>22</v>
      </c>
      <c r="F476" s="103" t="s">
        <v>23</v>
      </c>
      <c r="J476" s="27"/>
      <c r="K476" s="27"/>
    </row>
    <row r="477" spans="1:11" x14ac:dyDescent="0.25">
      <c r="A477" s="6" t="s">
        <v>9</v>
      </c>
      <c r="B477" s="13" t="s">
        <v>562</v>
      </c>
      <c r="C477" s="13" t="s">
        <v>567</v>
      </c>
      <c r="D477" s="14">
        <v>33</v>
      </c>
      <c r="E477" s="35" t="s">
        <v>22</v>
      </c>
      <c r="F477" s="103" t="s">
        <v>23</v>
      </c>
      <c r="J477" s="27"/>
      <c r="K477" s="27"/>
    </row>
    <row r="478" spans="1:11" x14ac:dyDescent="0.25">
      <c r="A478" s="6" t="s">
        <v>9</v>
      </c>
      <c r="B478" s="13" t="s">
        <v>562</v>
      </c>
      <c r="C478" s="13" t="s">
        <v>568</v>
      </c>
      <c r="D478" s="14">
        <v>33</v>
      </c>
      <c r="E478" s="35" t="s">
        <v>22</v>
      </c>
      <c r="F478" s="103" t="s">
        <v>23</v>
      </c>
      <c r="J478" s="27"/>
      <c r="K478" s="27"/>
    </row>
    <row r="479" spans="1:11" x14ac:dyDescent="0.25">
      <c r="A479" s="13" t="s">
        <v>9</v>
      </c>
      <c r="B479" s="13" t="s">
        <v>569</v>
      </c>
      <c r="C479" s="13" t="s">
        <v>570</v>
      </c>
      <c r="D479" s="58" t="s">
        <v>571</v>
      </c>
      <c r="E479" s="13" t="s">
        <v>13</v>
      </c>
      <c r="F479" s="15"/>
      <c r="G479" s="13"/>
      <c r="H479" s="9"/>
      <c r="I479" s="210"/>
      <c r="J479" s="9"/>
    </row>
    <row r="480" spans="1:11" x14ac:dyDescent="0.25">
      <c r="A480" s="16" t="s">
        <v>9</v>
      </c>
      <c r="B480" s="17" t="s">
        <v>569</v>
      </c>
      <c r="C480" s="17" t="s">
        <v>572</v>
      </c>
      <c r="D480" s="42" t="s">
        <v>571</v>
      </c>
      <c r="E480" s="17" t="s">
        <v>16</v>
      </c>
      <c r="F480" s="43" t="s">
        <v>78</v>
      </c>
      <c r="G480" s="17" t="s">
        <v>573</v>
      </c>
      <c r="H480" s="17">
        <v>2018</v>
      </c>
      <c r="I480" s="20"/>
      <c r="J480" s="21"/>
    </row>
    <row r="481" spans="1:11" x14ac:dyDescent="0.25">
      <c r="A481" s="13" t="s">
        <v>9</v>
      </c>
      <c r="B481" s="13" t="s">
        <v>569</v>
      </c>
      <c r="C481" s="13" t="s">
        <v>574</v>
      </c>
      <c r="D481" s="28">
        <v>23</v>
      </c>
      <c r="E481" s="13" t="s">
        <v>22</v>
      </c>
      <c r="F481" s="103" t="s">
        <v>23</v>
      </c>
      <c r="G481" s="13"/>
      <c r="H481" s="13"/>
      <c r="I481" s="9"/>
      <c r="J481" s="27"/>
      <c r="K481" s="27"/>
    </row>
    <row r="482" spans="1:11" x14ac:dyDescent="0.25">
      <c r="A482" s="13" t="s">
        <v>9</v>
      </c>
      <c r="B482" s="13" t="s">
        <v>569</v>
      </c>
      <c r="C482" s="13" t="s">
        <v>575</v>
      </c>
      <c r="D482" s="28">
        <v>23</v>
      </c>
      <c r="E482" s="13" t="s">
        <v>22</v>
      </c>
      <c r="F482" s="103" t="s">
        <v>23</v>
      </c>
      <c r="G482" s="13"/>
      <c r="H482" s="13"/>
      <c r="I482" s="9"/>
      <c r="J482" s="27"/>
      <c r="K482" s="27"/>
    </row>
    <row r="483" spans="1:11" x14ac:dyDescent="0.25">
      <c r="A483" s="13" t="s">
        <v>9</v>
      </c>
      <c r="B483" s="13" t="s">
        <v>569</v>
      </c>
      <c r="C483" s="13" t="s">
        <v>576</v>
      </c>
      <c r="D483" s="28">
        <v>23</v>
      </c>
      <c r="E483" s="13" t="s">
        <v>22</v>
      </c>
      <c r="F483" s="15" t="s">
        <v>23</v>
      </c>
      <c r="G483" s="13"/>
      <c r="H483" s="13"/>
      <c r="I483" s="9"/>
      <c r="J483" s="27"/>
      <c r="K483" s="27"/>
    </row>
    <row r="484" spans="1:11" x14ac:dyDescent="0.25">
      <c r="A484" s="10" t="s">
        <v>9</v>
      </c>
      <c r="B484" s="10" t="s">
        <v>569</v>
      </c>
      <c r="C484" s="10" t="s">
        <v>577</v>
      </c>
      <c r="D484" s="14">
        <v>23</v>
      </c>
      <c r="E484" s="10" t="s">
        <v>22</v>
      </c>
      <c r="F484" s="15" t="s">
        <v>23</v>
      </c>
      <c r="J484" s="27"/>
      <c r="K484" s="27"/>
    </row>
    <row r="485" spans="1:11" x14ac:dyDescent="0.25">
      <c r="A485" s="10" t="s">
        <v>9</v>
      </c>
      <c r="B485" s="10" t="s">
        <v>578</v>
      </c>
      <c r="C485" s="10" t="s">
        <v>579</v>
      </c>
      <c r="D485" s="11" t="s">
        <v>580</v>
      </c>
      <c r="E485" s="10" t="s">
        <v>13</v>
      </c>
      <c r="I485" s="210"/>
      <c r="J485" s="9"/>
    </row>
    <row r="486" spans="1:11" x14ac:dyDescent="0.25">
      <c r="A486" s="10" t="s">
        <v>9</v>
      </c>
      <c r="B486" s="10" t="s">
        <v>578</v>
      </c>
      <c r="C486" s="10" t="s">
        <v>581</v>
      </c>
      <c r="D486" s="11" t="s">
        <v>580</v>
      </c>
      <c r="E486" s="10" t="s">
        <v>13</v>
      </c>
      <c r="I486" s="210"/>
      <c r="J486" s="9"/>
    </row>
    <row r="487" spans="1:11" x14ac:dyDescent="0.25">
      <c r="A487" s="10" t="s">
        <v>9</v>
      </c>
      <c r="B487" s="10" t="s">
        <v>578</v>
      </c>
      <c r="C487" s="10" t="s">
        <v>582</v>
      </c>
      <c r="D487" s="11" t="s">
        <v>583</v>
      </c>
      <c r="E487" s="10" t="s">
        <v>22</v>
      </c>
      <c r="F487" s="12" t="s">
        <v>23</v>
      </c>
      <c r="J487" s="27"/>
      <c r="K487" s="27"/>
    </row>
    <row r="488" spans="1:11" x14ac:dyDescent="0.25">
      <c r="A488" s="10" t="s">
        <v>9</v>
      </c>
      <c r="B488" s="10" t="s">
        <v>578</v>
      </c>
      <c r="C488" s="10" t="s">
        <v>584</v>
      </c>
      <c r="D488" s="11" t="s">
        <v>583</v>
      </c>
      <c r="E488" s="10" t="s">
        <v>22</v>
      </c>
      <c r="F488" s="12" t="s">
        <v>23</v>
      </c>
      <c r="J488" s="27"/>
      <c r="K488" s="27"/>
    </row>
    <row r="489" spans="1:11" x14ac:dyDescent="0.25">
      <c r="A489" s="10" t="s">
        <v>9</v>
      </c>
      <c r="B489" s="10" t="s">
        <v>578</v>
      </c>
      <c r="C489" s="10" t="s">
        <v>585</v>
      </c>
      <c r="D489" s="11" t="s">
        <v>583</v>
      </c>
      <c r="E489" s="10" t="s">
        <v>13</v>
      </c>
      <c r="I489" s="210"/>
      <c r="J489" s="9"/>
    </row>
    <row r="490" spans="1:11" x14ac:dyDescent="0.25">
      <c r="A490" s="10" t="s">
        <v>9</v>
      </c>
      <c r="B490" s="10" t="s">
        <v>578</v>
      </c>
      <c r="C490" s="10" t="s">
        <v>586</v>
      </c>
      <c r="D490" s="11" t="s">
        <v>583</v>
      </c>
      <c r="E490" s="10" t="s">
        <v>13</v>
      </c>
      <c r="I490" s="210"/>
      <c r="J490" s="9"/>
    </row>
    <row r="491" spans="1:11" x14ac:dyDescent="0.25">
      <c r="A491" s="6" t="s">
        <v>9</v>
      </c>
      <c r="B491" s="6" t="s">
        <v>578</v>
      </c>
      <c r="C491" s="6" t="s">
        <v>587</v>
      </c>
      <c r="D491" s="11" t="s">
        <v>580</v>
      </c>
      <c r="E491" s="6" t="s">
        <v>13</v>
      </c>
      <c r="F491" s="8"/>
      <c r="G491" s="6"/>
      <c r="I491" s="210"/>
      <c r="J491" s="9"/>
    </row>
    <row r="492" spans="1:11" x14ac:dyDescent="0.25">
      <c r="A492" s="10" t="s">
        <v>9</v>
      </c>
      <c r="B492" s="10" t="s">
        <v>578</v>
      </c>
      <c r="C492" s="10" t="s">
        <v>588</v>
      </c>
      <c r="D492" s="11" t="s">
        <v>580</v>
      </c>
      <c r="E492" s="10" t="s">
        <v>13</v>
      </c>
      <c r="I492" s="210"/>
      <c r="J492" s="9"/>
    </row>
    <row r="493" spans="1:11" x14ac:dyDescent="0.25">
      <c r="A493" s="10" t="s">
        <v>9</v>
      </c>
      <c r="B493" s="9" t="s">
        <v>578</v>
      </c>
      <c r="C493" s="9" t="s">
        <v>589</v>
      </c>
      <c r="D493" s="61">
        <v>30</v>
      </c>
      <c r="E493" s="9" t="s">
        <v>22</v>
      </c>
      <c r="F493" s="112" t="s">
        <v>23</v>
      </c>
      <c r="J493" s="27"/>
      <c r="K493" s="27"/>
    </row>
    <row r="494" spans="1:11" x14ac:dyDescent="0.25">
      <c r="A494" s="113" t="s">
        <v>9</v>
      </c>
      <c r="B494" s="46" t="s">
        <v>578</v>
      </c>
      <c r="C494" s="46" t="s">
        <v>590</v>
      </c>
      <c r="D494" s="47">
        <v>30</v>
      </c>
      <c r="E494" s="105" t="s">
        <v>22</v>
      </c>
      <c r="F494" s="112" t="s">
        <v>23</v>
      </c>
      <c r="G494" s="113"/>
      <c r="H494" s="113"/>
      <c r="I494" s="114"/>
      <c r="J494" s="27"/>
      <c r="K494" s="27"/>
    </row>
    <row r="495" spans="1:11" x14ac:dyDescent="0.25">
      <c r="A495" s="10" t="s">
        <v>9</v>
      </c>
      <c r="B495" s="9" t="s">
        <v>578</v>
      </c>
      <c r="C495" s="9" t="s">
        <v>591</v>
      </c>
      <c r="D495" s="61">
        <v>30</v>
      </c>
      <c r="E495" s="9" t="s">
        <v>22</v>
      </c>
      <c r="F495" s="112" t="s">
        <v>23</v>
      </c>
      <c r="J495" s="27"/>
      <c r="K495" s="27"/>
    </row>
    <row r="496" spans="1:11" x14ac:dyDescent="0.25">
      <c r="A496" s="10" t="s">
        <v>9</v>
      </c>
      <c r="B496" s="9" t="s">
        <v>578</v>
      </c>
      <c r="C496" s="9" t="s">
        <v>592</v>
      </c>
      <c r="D496" s="61">
        <v>30</v>
      </c>
      <c r="E496" s="9" t="s">
        <v>22</v>
      </c>
      <c r="F496" s="112" t="s">
        <v>23</v>
      </c>
      <c r="J496" s="27"/>
      <c r="K496" s="27"/>
    </row>
    <row r="497" spans="1:11" x14ac:dyDescent="0.25">
      <c r="A497" s="10" t="s">
        <v>9</v>
      </c>
      <c r="B497" s="9" t="s">
        <v>578</v>
      </c>
      <c r="C497" s="9" t="s">
        <v>593</v>
      </c>
      <c r="D497" s="61">
        <v>30</v>
      </c>
      <c r="E497" s="9" t="s">
        <v>22</v>
      </c>
      <c r="F497" s="112" t="s">
        <v>23</v>
      </c>
      <c r="J497" s="27"/>
      <c r="K497" s="27"/>
    </row>
    <row r="498" spans="1:11" x14ac:dyDescent="0.25">
      <c r="A498" s="10" t="s">
        <v>9</v>
      </c>
      <c r="B498" s="9" t="s">
        <v>578</v>
      </c>
      <c r="C498" s="9" t="s">
        <v>594</v>
      </c>
      <c r="D498" s="61">
        <v>30</v>
      </c>
      <c r="E498" s="9" t="s">
        <v>22</v>
      </c>
      <c r="F498" s="112" t="s">
        <v>23</v>
      </c>
      <c r="J498" s="27"/>
      <c r="K498" s="27"/>
    </row>
    <row r="499" spans="1:11" x14ac:dyDescent="0.25">
      <c r="A499" s="10" t="s">
        <v>9</v>
      </c>
      <c r="B499" s="9" t="s">
        <v>578</v>
      </c>
      <c r="C499" s="9" t="s">
        <v>595</v>
      </c>
      <c r="D499" s="61">
        <v>30</v>
      </c>
      <c r="E499" s="9" t="s">
        <v>22</v>
      </c>
      <c r="F499" s="112" t="s">
        <v>23</v>
      </c>
      <c r="J499" s="27"/>
      <c r="K499" s="27"/>
    </row>
    <row r="500" spans="1:11" x14ac:dyDescent="0.25">
      <c r="A500" s="10" t="s">
        <v>9</v>
      </c>
      <c r="B500" s="9" t="s">
        <v>578</v>
      </c>
      <c r="C500" s="9" t="s">
        <v>596</v>
      </c>
      <c r="D500" s="61">
        <v>30</v>
      </c>
      <c r="E500" s="9" t="s">
        <v>22</v>
      </c>
      <c r="F500" s="112" t="s">
        <v>23</v>
      </c>
      <c r="J500" s="27"/>
      <c r="K500" s="27"/>
    </row>
    <row r="501" spans="1:11" x14ac:dyDescent="0.25">
      <c r="A501" s="10" t="s">
        <v>9</v>
      </c>
      <c r="B501" s="10" t="s">
        <v>597</v>
      </c>
      <c r="C501" s="10" t="s">
        <v>598</v>
      </c>
      <c r="D501" s="11" t="s">
        <v>12</v>
      </c>
      <c r="E501" s="10" t="s">
        <v>13</v>
      </c>
      <c r="I501" s="210"/>
      <c r="J501" s="9"/>
    </row>
    <row r="502" spans="1:11" x14ac:dyDescent="0.25">
      <c r="A502" s="6" t="s">
        <v>9</v>
      </c>
      <c r="B502" s="6" t="s">
        <v>597</v>
      </c>
      <c r="C502" s="6" t="s">
        <v>599</v>
      </c>
      <c r="D502" s="59">
        <v>3</v>
      </c>
      <c r="E502" s="6" t="s">
        <v>13</v>
      </c>
      <c r="F502" s="8"/>
      <c r="G502" s="6"/>
      <c r="H502" s="6"/>
      <c r="I502" s="210"/>
      <c r="J502" s="9"/>
    </row>
    <row r="503" spans="1:11" x14ac:dyDescent="0.25">
      <c r="A503" s="6" t="s">
        <v>9</v>
      </c>
      <c r="B503" s="6" t="s">
        <v>597</v>
      </c>
      <c r="C503" s="6" t="s">
        <v>600</v>
      </c>
      <c r="D503" s="59">
        <v>3</v>
      </c>
      <c r="E503" s="6" t="s">
        <v>13</v>
      </c>
      <c r="F503" s="8"/>
      <c r="G503" s="6"/>
      <c r="H503" s="6"/>
      <c r="I503" s="210"/>
      <c r="J503" s="9"/>
    </row>
    <row r="504" spans="1:11" x14ac:dyDescent="0.25">
      <c r="A504" s="16" t="s">
        <v>9</v>
      </c>
      <c r="B504" s="17" t="s">
        <v>601</v>
      </c>
      <c r="C504" s="17" t="s">
        <v>602</v>
      </c>
      <c r="D504" s="18">
        <v>3</v>
      </c>
      <c r="E504" s="17" t="s">
        <v>16</v>
      </c>
      <c r="F504" s="43" t="s">
        <v>17</v>
      </c>
      <c r="G504" s="17"/>
      <c r="H504" s="17">
        <v>2021</v>
      </c>
      <c r="I504" s="20"/>
      <c r="J504" s="21"/>
    </row>
    <row r="505" spans="1:11" x14ac:dyDescent="0.25">
      <c r="A505" s="16" t="s">
        <v>9</v>
      </c>
      <c r="B505" s="17" t="s">
        <v>601</v>
      </c>
      <c r="C505" s="17" t="s">
        <v>603</v>
      </c>
      <c r="D505" s="18">
        <v>3</v>
      </c>
      <c r="E505" s="17" t="s">
        <v>16</v>
      </c>
      <c r="F505" s="43" t="s">
        <v>17</v>
      </c>
      <c r="G505" s="17"/>
      <c r="H505" s="17">
        <v>2021</v>
      </c>
      <c r="I505" s="20"/>
      <c r="J505" s="21"/>
    </row>
    <row r="506" spans="1:11" x14ac:dyDescent="0.25">
      <c r="A506" s="16" t="s">
        <v>9</v>
      </c>
      <c r="B506" s="17" t="s">
        <v>601</v>
      </c>
      <c r="C506" s="17" t="s">
        <v>604</v>
      </c>
      <c r="D506" s="18">
        <v>3</v>
      </c>
      <c r="E506" s="17" t="s">
        <v>16</v>
      </c>
      <c r="F506" s="43" t="s">
        <v>17</v>
      </c>
      <c r="G506" s="17"/>
      <c r="H506" s="17">
        <v>2021</v>
      </c>
      <c r="I506" s="20"/>
      <c r="J506" s="21"/>
    </row>
    <row r="507" spans="1:11" x14ac:dyDescent="0.25">
      <c r="A507" s="16" t="s">
        <v>9</v>
      </c>
      <c r="B507" s="17" t="s">
        <v>601</v>
      </c>
      <c r="C507" s="17" t="s">
        <v>605</v>
      </c>
      <c r="D507" s="18">
        <v>3</v>
      </c>
      <c r="E507" s="17" t="s">
        <v>16</v>
      </c>
      <c r="F507" s="43" t="s">
        <v>17</v>
      </c>
      <c r="G507" s="17"/>
      <c r="H507" s="17">
        <v>2021</v>
      </c>
      <c r="I507" s="20"/>
      <c r="J507" s="21"/>
    </row>
    <row r="508" spans="1:11" x14ac:dyDescent="0.25">
      <c r="A508" s="9" t="s">
        <v>9</v>
      </c>
      <c r="B508" s="9" t="s">
        <v>601</v>
      </c>
      <c r="C508" s="9" t="s">
        <v>606</v>
      </c>
      <c r="D508" s="61">
        <v>3</v>
      </c>
      <c r="E508" s="9" t="s">
        <v>13</v>
      </c>
      <c r="F508" s="62"/>
      <c r="G508" s="9"/>
      <c r="H508" s="9"/>
      <c r="I508" s="210"/>
      <c r="J508" s="9"/>
    </row>
    <row r="509" spans="1:11" x14ac:dyDescent="0.25">
      <c r="A509" s="10" t="s">
        <v>9</v>
      </c>
      <c r="B509" s="10" t="s">
        <v>601</v>
      </c>
      <c r="C509" s="10" t="s">
        <v>607</v>
      </c>
      <c r="D509" s="14">
        <v>3</v>
      </c>
      <c r="E509" s="10" t="s">
        <v>13</v>
      </c>
      <c r="I509" s="210"/>
      <c r="J509" s="9"/>
    </row>
    <row r="510" spans="1:11" x14ac:dyDescent="0.25">
      <c r="A510" s="10" t="s">
        <v>9</v>
      </c>
      <c r="B510" s="10" t="s">
        <v>601</v>
      </c>
      <c r="C510" s="10" t="s">
        <v>608</v>
      </c>
      <c r="D510" s="14">
        <v>3</v>
      </c>
      <c r="E510" s="10" t="s">
        <v>13</v>
      </c>
      <c r="I510" s="210"/>
      <c r="J510" s="9"/>
    </row>
    <row r="511" spans="1:11" s="21" customFormat="1" x14ac:dyDescent="0.25">
      <c r="A511" s="10" t="s">
        <v>9</v>
      </c>
      <c r="B511" s="10" t="s">
        <v>601</v>
      </c>
      <c r="C511" s="10" t="s">
        <v>609</v>
      </c>
      <c r="D511" s="14">
        <v>3</v>
      </c>
      <c r="E511" s="10" t="s">
        <v>13</v>
      </c>
      <c r="F511" s="12"/>
      <c r="G511" s="10"/>
      <c r="H511" s="10"/>
      <c r="I511" s="210"/>
      <c r="J511" s="9"/>
    </row>
    <row r="512" spans="1:11" s="21" customFormat="1" x14ac:dyDescent="0.25">
      <c r="A512" s="10" t="s">
        <v>9</v>
      </c>
      <c r="B512" s="10" t="s">
        <v>601</v>
      </c>
      <c r="C512" s="10" t="s">
        <v>610</v>
      </c>
      <c r="D512" s="14">
        <v>3</v>
      </c>
      <c r="E512" s="10" t="s">
        <v>13</v>
      </c>
      <c r="F512" s="12"/>
      <c r="G512" s="10"/>
      <c r="H512" s="10"/>
      <c r="I512" s="210"/>
      <c r="J512" s="9"/>
    </row>
    <row r="513" spans="1:11" x14ac:dyDescent="0.25">
      <c r="A513" s="10" t="s">
        <v>9</v>
      </c>
      <c r="B513" s="13" t="s">
        <v>611</v>
      </c>
      <c r="C513" s="13" t="s">
        <v>612</v>
      </c>
      <c r="D513" s="14">
        <v>39</v>
      </c>
      <c r="E513" s="9" t="s">
        <v>22</v>
      </c>
      <c r="F513" s="48" t="s">
        <v>23</v>
      </c>
      <c r="J513" s="27"/>
      <c r="K513" s="27"/>
    </row>
    <row r="514" spans="1:11" x14ac:dyDescent="0.25">
      <c r="A514" s="10" t="s">
        <v>9</v>
      </c>
      <c r="B514" s="13" t="s">
        <v>611</v>
      </c>
      <c r="C514" s="13" t="s">
        <v>613</v>
      </c>
      <c r="D514" s="14">
        <v>39</v>
      </c>
      <c r="E514" s="9" t="s">
        <v>22</v>
      </c>
      <c r="F514" s="48" t="s">
        <v>23</v>
      </c>
      <c r="J514" s="27"/>
      <c r="K514" s="27"/>
    </row>
    <row r="515" spans="1:11" x14ac:dyDescent="0.25">
      <c r="A515" s="10" t="s">
        <v>9</v>
      </c>
      <c r="B515" s="13" t="s">
        <v>611</v>
      </c>
      <c r="C515" s="13" t="s">
        <v>614</v>
      </c>
      <c r="D515" s="14">
        <v>39</v>
      </c>
      <c r="E515" s="9" t="s">
        <v>22</v>
      </c>
      <c r="F515" s="48" t="s">
        <v>23</v>
      </c>
      <c r="J515" s="27"/>
      <c r="K515" s="27"/>
    </row>
    <row r="516" spans="1:11" x14ac:dyDescent="0.25">
      <c r="A516" s="10" t="s">
        <v>9</v>
      </c>
      <c r="B516" s="13" t="s">
        <v>611</v>
      </c>
      <c r="C516" s="13" t="s">
        <v>615</v>
      </c>
      <c r="D516" s="14">
        <v>39</v>
      </c>
      <c r="E516" s="9" t="s">
        <v>22</v>
      </c>
      <c r="F516" s="48" t="s">
        <v>23</v>
      </c>
      <c r="J516" s="27"/>
      <c r="K516" s="27"/>
    </row>
    <row r="517" spans="1:11" x14ac:dyDescent="0.25">
      <c r="A517" s="10" t="s">
        <v>9</v>
      </c>
      <c r="B517" s="10" t="s">
        <v>616</v>
      </c>
      <c r="C517" s="10" t="s">
        <v>617</v>
      </c>
      <c r="D517" s="11" t="s">
        <v>370</v>
      </c>
      <c r="E517" s="10" t="s">
        <v>13</v>
      </c>
      <c r="I517" s="210"/>
      <c r="J517" s="9"/>
    </row>
    <row r="518" spans="1:11" x14ac:dyDescent="0.25">
      <c r="A518" s="10" t="s">
        <v>9</v>
      </c>
      <c r="B518" s="10" t="s">
        <v>616</v>
      </c>
      <c r="C518" s="10" t="s">
        <v>618</v>
      </c>
      <c r="D518" s="11" t="s">
        <v>370</v>
      </c>
      <c r="E518" s="10" t="s">
        <v>13</v>
      </c>
      <c r="H518" s="45"/>
      <c r="I518" s="210"/>
      <c r="J518" s="9"/>
    </row>
    <row r="519" spans="1:11" x14ac:dyDescent="0.25">
      <c r="A519" s="10" t="s">
        <v>9</v>
      </c>
      <c r="B519" s="10" t="s">
        <v>616</v>
      </c>
      <c r="C519" s="10" t="s">
        <v>619</v>
      </c>
      <c r="D519" s="115" t="s">
        <v>620</v>
      </c>
      <c r="E519" s="10" t="s">
        <v>13</v>
      </c>
      <c r="H519" s="45"/>
      <c r="I519" s="210"/>
      <c r="J519" s="9"/>
    </row>
    <row r="520" spans="1:11" x14ac:dyDescent="0.25">
      <c r="A520" s="10" t="s">
        <v>9</v>
      </c>
      <c r="B520" s="10" t="s">
        <v>616</v>
      </c>
      <c r="C520" s="10" t="s">
        <v>621</v>
      </c>
      <c r="D520" s="115" t="s">
        <v>620</v>
      </c>
      <c r="E520" s="10" t="s">
        <v>13</v>
      </c>
      <c r="H520" s="45"/>
      <c r="I520" s="210"/>
      <c r="J520" s="9"/>
    </row>
    <row r="521" spans="1:11" x14ac:dyDescent="0.25">
      <c r="A521" s="10" t="s">
        <v>9</v>
      </c>
      <c r="B521" s="10" t="s">
        <v>616</v>
      </c>
      <c r="C521" s="10" t="s">
        <v>619</v>
      </c>
      <c r="D521" s="115" t="s">
        <v>620</v>
      </c>
      <c r="E521" s="10" t="s">
        <v>13</v>
      </c>
      <c r="H521" s="45"/>
      <c r="I521" s="210"/>
      <c r="J521" s="9"/>
    </row>
    <row r="522" spans="1:11" x14ac:dyDescent="0.25">
      <c r="A522" s="10" t="s">
        <v>9</v>
      </c>
      <c r="B522" s="10" t="s">
        <v>616</v>
      </c>
      <c r="C522" s="10" t="s">
        <v>621</v>
      </c>
      <c r="D522" s="115" t="s">
        <v>620</v>
      </c>
      <c r="E522" s="10" t="s">
        <v>13</v>
      </c>
      <c r="H522" s="45"/>
      <c r="I522" s="210"/>
      <c r="J522" s="9"/>
    </row>
    <row r="523" spans="1:11" s="21" customFormat="1" x14ac:dyDescent="0.25">
      <c r="A523" s="10" t="s">
        <v>9</v>
      </c>
      <c r="B523" s="10" t="s">
        <v>616</v>
      </c>
      <c r="C523" s="10" t="s">
        <v>622</v>
      </c>
      <c r="D523" s="11" t="s">
        <v>620</v>
      </c>
      <c r="E523" s="10" t="s">
        <v>13</v>
      </c>
      <c r="F523" s="12"/>
      <c r="G523" s="10"/>
      <c r="H523" s="10"/>
      <c r="I523" s="210"/>
      <c r="J523" s="9"/>
    </row>
    <row r="524" spans="1:11" s="21" customFormat="1" x14ac:dyDescent="0.25">
      <c r="A524" s="10" t="s">
        <v>9</v>
      </c>
      <c r="B524" s="10" t="s">
        <v>616</v>
      </c>
      <c r="C524" s="10" t="s">
        <v>623</v>
      </c>
      <c r="D524" s="11" t="s">
        <v>580</v>
      </c>
      <c r="E524" s="10" t="s">
        <v>13</v>
      </c>
      <c r="F524" s="12"/>
      <c r="G524" s="10"/>
      <c r="H524" s="10"/>
      <c r="I524" s="210"/>
      <c r="J524" s="9"/>
    </row>
    <row r="525" spans="1:11" x14ac:dyDescent="0.25">
      <c r="A525" s="10" t="s">
        <v>9</v>
      </c>
      <c r="B525" s="10" t="s">
        <v>616</v>
      </c>
      <c r="C525" s="10" t="s">
        <v>624</v>
      </c>
      <c r="D525" s="11" t="s">
        <v>580</v>
      </c>
      <c r="E525" s="10" t="s">
        <v>13</v>
      </c>
      <c r="I525" s="210"/>
      <c r="J525" s="9"/>
    </row>
    <row r="526" spans="1:11" s="9" customFormat="1" x14ac:dyDescent="0.25">
      <c r="A526" s="16" t="s">
        <v>9</v>
      </c>
      <c r="B526" s="17" t="s">
        <v>616</v>
      </c>
      <c r="C526" s="17" t="s">
        <v>625</v>
      </c>
      <c r="D526" s="18">
        <v>5</v>
      </c>
      <c r="E526" s="17" t="s">
        <v>16</v>
      </c>
      <c r="F526" s="43" t="s">
        <v>17</v>
      </c>
      <c r="G526" s="17"/>
      <c r="H526" s="20">
        <v>2020</v>
      </c>
      <c r="I526" s="20"/>
      <c r="J526" s="21"/>
    </row>
    <row r="527" spans="1:11" s="9" customFormat="1" x14ac:dyDescent="0.25">
      <c r="A527" s="16" t="s">
        <v>9</v>
      </c>
      <c r="B527" s="17" t="s">
        <v>616</v>
      </c>
      <c r="C527" s="17" t="s">
        <v>626</v>
      </c>
      <c r="D527" s="18">
        <v>5</v>
      </c>
      <c r="E527" s="17" t="s">
        <v>16</v>
      </c>
      <c r="F527" s="43" t="s">
        <v>17</v>
      </c>
      <c r="G527" s="17"/>
      <c r="H527" s="17">
        <v>2019</v>
      </c>
      <c r="I527" s="20"/>
      <c r="J527" s="21"/>
    </row>
    <row r="528" spans="1:11" s="21" customFormat="1" x14ac:dyDescent="0.25">
      <c r="A528" s="10" t="s">
        <v>9</v>
      </c>
      <c r="B528" s="10" t="s">
        <v>616</v>
      </c>
      <c r="C528" s="10" t="s">
        <v>627</v>
      </c>
      <c r="D528" s="11" t="s">
        <v>628</v>
      </c>
      <c r="E528" s="10" t="s">
        <v>13</v>
      </c>
      <c r="F528" s="12"/>
      <c r="G528" s="10"/>
      <c r="H528" s="10"/>
      <c r="I528" s="210"/>
      <c r="J528" s="9"/>
    </row>
    <row r="529" spans="1:11" x14ac:dyDescent="0.25">
      <c r="A529" s="10" t="s">
        <v>9</v>
      </c>
      <c r="B529" s="10" t="s">
        <v>616</v>
      </c>
      <c r="C529" s="10" t="s">
        <v>629</v>
      </c>
      <c r="D529" s="11" t="s">
        <v>628</v>
      </c>
      <c r="E529" s="10" t="s">
        <v>13</v>
      </c>
      <c r="I529" s="210"/>
      <c r="J529" s="9"/>
    </row>
    <row r="530" spans="1:11" s="60" customFormat="1" x14ac:dyDescent="0.25">
      <c r="A530" s="195" t="s">
        <v>9</v>
      </c>
      <c r="B530" s="195" t="s">
        <v>616</v>
      </c>
      <c r="C530" s="195" t="s">
        <v>630</v>
      </c>
      <c r="D530" s="61">
        <v>5</v>
      </c>
      <c r="E530" s="195" t="s">
        <v>13</v>
      </c>
      <c r="F530" s="62"/>
      <c r="G530" s="195"/>
      <c r="H530" s="195">
        <v>2017</v>
      </c>
      <c r="I530" s="60" t="s">
        <v>1234</v>
      </c>
      <c r="J530" s="9"/>
    </row>
    <row r="531" spans="1:11" s="60" customFormat="1" x14ac:dyDescent="0.25">
      <c r="A531" s="195" t="s">
        <v>9</v>
      </c>
      <c r="B531" s="195" t="s">
        <v>616</v>
      </c>
      <c r="C531" s="195" t="s">
        <v>631</v>
      </c>
      <c r="D531" s="61">
        <v>5</v>
      </c>
      <c r="E531" s="195" t="s">
        <v>13</v>
      </c>
      <c r="F531" s="62"/>
      <c r="G531" s="195"/>
      <c r="H531" s="195">
        <v>2017</v>
      </c>
      <c r="I531" s="60" t="s">
        <v>1234</v>
      </c>
      <c r="J531" s="195"/>
    </row>
    <row r="532" spans="1:11" x14ac:dyDescent="0.25">
      <c r="A532" s="96" t="s">
        <v>9</v>
      </c>
      <c r="B532" s="97" t="s">
        <v>616</v>
      </c>
      <c r="C532" s="97" t="s">
        <v>632</v>
      </c>
      <c r="D532" s="178">
        <v>5</v>
      </c>
      <c r="E532" s="97" t="s">
        <v>16</v>
      </c>
      <c r="F532" s="99" t="s">
        <v>17</v>
      </c>
      <c r="G532" s="97"/>
      <c r="H532" s="97">
        <v>2018</v>
      </c>
      <c r="I532" s="100"/>
      <c r="J532" s="21"/>
    </row>
    <row r="533" spans="1:11" x14ac:dyDescent="0.25">
      <c r="A533" s="16" t="s">
        <v>9</v>
      </c>
      <c r="B533" s="17" t="s">
        <v>616</v>
      </c>
      <c r="C533" s="17" t="s">
        <v>633</v>
      </c>
      <c r="D533" s="18">
        <v>5</v>
      </c>
      <c r="E533" s="17" t="s">
        <v>16</v>
      </c>
      <c r="F533" s="43" t="s">
        <v>17</v>
      </c>
      <c r="G533" s="17"/>
      <c r="H533" s="17">
        <v>2018</v>
      </c>
      <c r="I533" s="20"/>
      <c r="J533" s="21"/>
    </row>
    <row r="534" spans="1:11" x14ac:dyDescent="0.25">
      <c r="A534" s="91" t="s">
        <v>9</v>
      </c>
      <c r="B534" s="92" t="s">
        <v>616</v>
      </c>
      <c r="C534" s="92" t="s">
        <v>634</v>
      </c>
      <c r="D534" s="93" t="s">
        <v>370</v>
      </c>
      <c r="E534" s="92" t="s">
        <v>16</v>
      </c>
      <c r="F534" s="94" t="s">
        <v>17</v>
      </c>
      <c r="G534" s="92"/>
      <c r="H534" s="92">
        <v>2018</v>
      </c>
      <c r="I534" s="95"/>
      <c r="J534" s="21"/>
    </row>
    <row r="535" spans="1:11" s="194" customFormat="1" x14ac:dyDescent="0.25">
      <c r="A535" s="195" t="s">
        <v>9</v>
      </c>
      <c r="B535" s="195" t="s">
        <v>616</v>
      </c>
      <c r="C535" s="195" t="s">
        <v>635</v>
      </c>
      <c r="D535" s="61" t="s">
        <v>370</v>
      </c>
      <c r="E535" s="195" t="s">
        <v>13</v>
      </c>
      <c r="F535" s="62"/>
      <c r="G535" s="195"/>
      <c r="H535" s="195">
        <v>2017</v>
      </c>
      <c r="I535" s="60" t="s">
        <v>1234</v>
      </c>
      <c r="J535" s="195"/>
    </row>
    <row r="536" spans="1:11" x14ac:dyDescent="0.25">
      <c r="A536" s="13" t="s">
        <v>9</v>
      </c>
      <c r="B536" s="13" t="s">
        <v>616</v>
      </c>
      <c r="C536" s="13" t="s">
        <v>636</v>
      </c>
      <c r="D536" s="28">
        <v>1</v>
      </c>
      <c r="E536" s="13" t="s">
        <v>13</v>
      </c>
      <c r="F536" s="15"/>
      <c r="G536" s="13"/>
      <c r="H536" s="13"/>
      <c r="I536" s="9"/>
      <c r="J536" s="9"/>
    </row>
    <row r="537" spans="1:11" x14ac:dyDescent="0.25">
      <c r="A537" s="13" t="s">
        <v>9</v>
      </c>
      <c r="B537" s="13" t="s">
        <v>616</v>
      </c>
      <c r="C537" s="13" t="s">
        <v>637</v>
      </c>
      <c r="D537" s="28">
        <v>1</v>
      </c>
      <c r="E537" s="13" t="s">
        <v>13</v>
      </c>
      <c r="F537" s="15"/>
      <c r="G537" s="13"/>
      <c r="H537" s="13"/>
      <c r="I537" s="9"/>
      <c r="J537" s="9"/>
    </row>
    <row r="538" spans="1:11" x14ac:dyDescent="0.25">
      <c r="A538" s="16" t="s">
        <v>9</v>
      </c>
      <c r="B538" s="17" t="s">
        <v>616</v>
      </c>
      <c r="C538" s="17" t="s">
        <v>638</v>
      </c>
      <c r="D538" s="18">
        <v>5</v>
      </c>
      <c r="E538" s="17" t="s">
        <v>16</v>
      </c>
      <c r="F538" s="43" t="s">
        <v>17</v>
      </c>
      <c r="G538" s="17"/>
      <c r="H538" s="17">
        <v>2019</v>
      </c>
      <c r="I538" s="20"/>
      <c r="J538" s="21"/>
    </row>
    <row r="539" spans="1:11" x14ac:dyDescent="0.25">
      <c r="A539" s="16" t="s">
        <v>9</v>
      </c>
      <c r="B539" s="17" t="s">
        <v>616</v>
      </c>
      <c r="C539" s="17" t="s">
        <v>639</v>
      </c>
      <c r="D539" s="18">
        <v>5</v>
      </c>
      <c r="E539" s="17" t="s">
        <v>16</v>
      </c>
      <c r="F539" s="43" t="s">
        <v>17</v>
      </c>
      <c r="G539" s="17"/>
      <c r="H539" s="17">
        <v>2019</v>
      </c>
      <c r="I539" s="20"/>
      <c r="J539" s="21"/>
    </row>
    <row r="540" spans="1:11" x14ac:dyDescent="0.25">
      <c r="A540" s="16" t="s">
        <v>9</v>
      </c>
      <c r="B540" s="17" t="s">
        <v>616</v>
      </c>
      <c r="C540" s="17" t="s">
        <v>640</v>
      </c>
      <c r="D540" s="42" t="s">
        <v>628</v>
      </c>
      <c r="E540" s="17" t="s">
        <v>16</v>
      </c>
      <c r="F540" s="43" t="s">
        <v>82</v>
      </c>
      <c r="G540" s="17"/>
      <c r="H540" s="17">
        <v>2020</v>
      </c>
      <c r="I540" s="20"/>
      <c r="J540" s="21"/>
    </row>
    <row r="541" spans="1:11" x14ac:dyDescent="0.25">
      <c r="A541" s="16" t="s">
        <v>9</v>
      </c>
      <c r="B541" s="17" t="s">
        <v>616</v>
      </c>
      <c r="C541" s="17" t="s">
        <v>641</v>
      </c>
      <c r="D541" s="42" t="s">
        <v>628</v>
      </c>
      <c r="E541" s="17" t="s">
        <v>16</v>
      </c>
      <c r="F541" s="43" t="s">
        <v>82</v>
      </c>
      <c r="G541" s="17"/>
      <c r="H541" s="17">
        <v>2020</v>
      </c>
      <c r="I541" s="20"/>
      <c r="J541" s="21"/>
    </row>
    <row r="542" spans="1:11" x14ac:dyDescent="0.25">
      <c r="A542" s="6" t="s">
        <v>9</v>
      </c>
      <c r="B542" s="13" t="s">
        <v>642</v>
      </c>
      <c r="C542" s="13" t="s">
        <v>643</v>
      </c>
      <c r="D542" s="14">
        <v>33</v>
      </c>
      <c r="E542" s="35" t="s">
        <v>22</v>
      </c>
      <c r="F542" s="103" t="s">
        <v>23</v>
      </c>
      <c r="J542" s="27"/>
      <c r="K542" s="27"/>
    </row>
    <row r="543" spans="1:11" x14ac:dyDescent="0.25">
      <c r="A543" s="6" t="s">
        <v>9</v>
      </c>
      <c r="B543" s="13" t="s">
        <v>642</v>
      </c>
      <c r="C543" s="13" t="s">
        <v>642</v>
      </c>
      <c r="D543" s="14">
        <v>33</v>
      </c>
      <c r="E543" s="35" t="s">
        <v>22</v>
      </c>
      <c r="F543" s="103" t="s">
        <v>23</v>
      </c>
      <c r="J543" s="27"/>
      <c r="K543" s="27"/>
    </row>
    <row r="544" spans="1:11" x14ac:dyDescent="0.25">
      <c r="A544" s="10" t="s">
        <v>9</v>
      </c>
      <c r="B544" s="10" t="s">
        <v>644</v>
      </c>
      <c r="C544" s="10" t="s">
        <v>645</v>
      </c>
      <c r="D544" s="14">
        <v>23</v>
      </c>
      <c r="E544" s="10" t="s">
        <v>22</v>
      </c>
      <c r="F544" s="103" t="s">
        <v>23</v>
      </c>
      <c r="J544" s="27"/>
      <c r="K544" s="27"/>
    </row>
    <row r="545" spans="1:11" x14ac:dyDescent="0.25">
      <c r="A545" s="10" t="s">
        <v>9</v>
      </c>
      <c r="B545" s="10" t="s">
        <v>644</v>
      </c>
      <c r="C545" s="10" t="s">
        <v>646</v>
      </c>
      <c r="D545" s="14">
        <v>23</v>
      </c>
      <c r="E545" s="10" t="s">
        <v>22</v>
      </c>
      <c r="F545" s="103" t="s">
        <v>23</v>
      </c>
      <c r="J545" s="27"/>
      <c r="K545" s="27"/>
    </row>
    <row r="546" spans="1:11" x14ac:dyDescent="0.25">
      <c r="A546" s="10" t="s">
        <v>9</v>
      </c>
      <c r="B546" s="10" t="s">
        <v>644</v>
      </c>
      <c r="C546" s="10" t="s">
        <v>647</v>
      </c>
      <c r="D546" s="14">
        <v>23</v>
      </c>
      <c r="E546" s="10" t="s">
        <v>22</v>
      </c>
      <c r="F546" s="103" t="s">
        <v>23</v>
      </c>
      <c r="J546" s="27"/>
      <c r="K546" s="27"/>
    </row>
    <row r="547" spans="1:11" x14ac:dyDescent="0.25">
      <c r="A547" s="10" t="s">
        <v>9</v>
      </c>
      <c r="B547" s="10" t="s">
        <v>644</v>
      </c>
      <c r="C547" s="10" t="s">
        <v>648</v>
      </c>
      <c r="D547" s="14">
        <v>23</v>
      </c>
      <c r="E547" s="10" t="s">
        <v>22</v>
      </c>
      <c r="F547" s="103" t="s">
        <v>23</v>
      </c>
      <c r="J547" s="27"/>
      <c r="K547" s="27"/>
    </row>
    <row r="548" spans="1:11" x14ac:dyDescent="0.25">
      <c r="A548" s="10" t="s">
        <v>9</v>
      </c>
      <c r="B548" s="10" t="s">
        <v>644</v>
      </c>
      <c r="C548" s="10" t="s">
        <v>649</v>
      </c>
      <c r="D548" s="14">
        <v>23</v>
      </c>
      <c r="E548" s="10" t="s">
        <v>22</v>
      </c>
      <c r="F548" s="103" t="s">
        <v>23</v>
      </c>
      <c r="J548" s="27"/>
      <c r="K548" s="27"/>
    </row>
    <row r="549" spans="1:11" x14ac:dyDescent="0.25">
      <c r="A549" s="10" t="s">
        <v>9</v>
      </c>
      <c r="B549" s="10" t="s">
        <v>644</v>
      </c>
      <c r="C549" s="10" t="s">
        <v>650</v>
      </c>
      <c r="D549" s="14">
        <v>23</v>
      </c>
      <c r="E549" s="10" t="s">
        <v>22</v>
      </c>
      <c r="F549" s="103" t="s">
        <v>23</v>
      </c>
      <c r="J549" s="27"/>
      <c r="K549" s="27"/>
    </row>
    <row r="550" spans="1:11" x14ac:dyDescent="0.25">
      <c r="A550" s="10" t="s">
        <v>9</v>
      </c>
      <c r="B550" s="10" t="s">
        <v>644</v>
      </c>
      <c r="C550" s="10" t="s">
        <v>651</v>
      </c>
      <c r="D550" s="14">
        <v>23</v>
      </c>
      <c r="E550" s="10" t="s">
        <v>22</v>
      </c>
      <c r="F550" s="103" t="s">
        <v>23</v>
      </c>
      <c r="J550" s="27"/>
      <c r="K550" s="27"/>
    </row>
    <row r="551" spans="1:11" x14ac:dyDescent="0.25">
      <c r="A551" s="10" t="s">
        <v>9</v>
      </c>
      <c r="B551" s="10" t="s">
        <v>644</v>
      </c>
      <c r="C551" s="10" t="s">
        <v>652</v>
      </c>
      <c r="D551" s="14">
        <v>23</v>
      </c>
      <c r="E551" s="10" t="s">
        <v>22</v>
      </c>
      <c r="F551" s="103" t="s">
        <v>23</v>
      </c>
      <c r="J551" s="27"/>
      <c r="K551" s="27"/>
    </row>
    <row r="552" spans="1:11" s="21" customFormat="1" x14ac:dyDescent="0.25">
      <c r="A552" s="10" t="s">
        <v>9</v>
      </c>
      <c r="B552" s="10" t="s">
        <v>653</v>
      </c>
      <c r="C552" s="10" t="s">
        <v>654</v>
      </c>
      <c r="D552" s="14">
        <v>24</v>
      </c>
      <c r="E552" s="10" t="s">
        <v>22</v>
      </c>
      <c r="F552" s="103" t="s">
        <v>23</v>
      </c>
      <c r="G552" s="10"/>
      <c r="H552" s="10"/>
      <c r="I552" s="6"/>
      <c r="J552" s="27"/>
      <c r="K552" s="27"/>
    </row>
    <row r="553" spans="1:11" x14ac:dyDescent="0.25">
      <c r="A553" s="10" t="s">
        <v>9</v>
      </c>
      <c r="B553" s="10" t="s">
        <v>653</v>
      </c>
      <c r="C553" s="10" t="s">
        <v>655</v>
      </c>
      <c r="D553" s="14">
        <v>24</v>
      </c>
      <c r="E553" s="10" t="s">
        <v>22</v>
      </c>
      <c r="F553" s="103" t="s">
        <v>23</v>
      </c>
      <c r="J553" s="27"/>
      <c r="K553" s="27"/>
    </row>
    <row r="554" spans="1:11" x14ac:dyDescent="0.25">
      <c r="A554" s="6" t="s">
        <v>9</v>
      </c>
      <c r="B554" s="6" t="s">
        <v>653</v>
      </c>
      <c r="C554" s="6" t="s">
        <v>656</v>
      </c>
      <c r="D554" s="59">
        <v>24</v>
      </c>
      <c r="E554" s="6" t="s">
        <v>22</v>
      </c>
      <c r="F554" s="103" t="s">
        <v>23</v>
      </c>
      <c r="G554" s="6"/>
      <c r="H554" s="6"/>
      <c r="J554" s="27"/>
      <c r="K554" s="27"/>
    </row>
    <row r="555" spans="1:11" x14ac:dyDescent="0.25">
      <c r="A555" s="6" t="s">
        <v>9</v>
      </c>
      <c r="B555" s="6" t="s">
        <v>653</v>
      </c>
      <c r="C555" s="6" t="s">
        <v>657</v>
      </c>
      <c r="D555" s="59">
        <v>24</v>
      </c>
      <c r="E555" s="6" t="s">
        <v>22</v>
      </c>
      <c r="F555" s="103" t="s">
        <v>23</v>
      </c>
      <c r="G555" s="6"/>
      <c r="H555" s="6"/>
      <c r="J555" s="27"/>
      <c r="K555" s="27"/>
    </row>
    <row r="556" spans="1:11" x14ac:dyDescent="0.25">
      <c r="A556" s="10" t="s">
        <v>9</v>
      </c>
      <c r="B556" s="10" t="s">
        <v>653</v>
      </c>
      <c r="C556" s="10" t="s">
        <v>658</v>
      </c>
      <c r="D556" s="14">
        <v>24</v>
      </c>
      <c r="E556" s="10" t="s">
        <v>22</v>
      </c>
      <c r="F556" s="103" t="s">
        <v>23</v>
      </c>
      <c r="J556" s="27"/>
      <c r="K556" s="27"/>
    </row>
    <row r="557" spans="1:11" x14ac:dyDescent="0.25">
      <c r="A557" s="10" t="s">
        <v>9</v>
      </c>
      <c r="B557" s="10" t="s">
        <v>653</v>
      </c>
      <c r="C557" s="10" t="s">
        <v>659</v>
      </c>
      <c r="D557" s="14">
        <v>24</v>
      </c>
      <c r="E557" s="10" t="s">
        <v>22</v>
      </c>
      <c r="F557" s="103" t="s">
        <v>23</v>
      </c>
      <c r="J557" s="27"/>
      <c r="K557" s="27"/>
    </row>
    <row r="558" spans="1:11" x14ac:dyDescent="0.25">
      <c r="A558" s="13" t="s">
        <v>9</v>
      </c>
      <c r="B558" s="13" t="s">
        <v>653</v>
      </c>
      <c r="C558" s="13" t="s">
        <v>660</v>
      </c>
      <c r="D558" s="28">
        <v>24</v>
      </c>
      <c r="E558" s="9" t="s">
        <v>22</v>
      </c>
      <c r="F558" s="103" t="s">
        <v>23</v>
      </c>
      <c r="G558" s="40"/>
      <c r="H558" s="13"/>
      <c r="I558" s="9"/>
      <c r="J558" s="27"/>
      <c r="K558" s="27"/>
    </row>
    <row r="559" spans="1:11" x14ac:dyDescent="0.25">
      <c r="A559" s="13" t="s">
        <v>9</v>
      </c>
      <c r="B559" s="13" t="s">
        <v>653</v>
      </c>
      <c r="C559" s="13" t="s">
        <v>661</v>
      </c>
      <c r="D559" s="28">
        <v>24</v>
      </c>
      <c r="E559" s="9" t="s">
        <v>22</v>
      </c>
      <c r="F559" s="103" t="s">
        <v>23</v>
      </c>
      <c r="G559" s="40"/>
      <c r="H559" s="13"/>
      <c r="I559" s="9"/>
      <c r="J559" s="27"/>
      <c r="K559" s="27"/>
    </row>
    <row r="560" spans="1:11" x14ac:dyDescent="0.25">
      <c r="A560" s="10" t="s">
        <v>9</v>
      </c>
      <c r="B560" s="13" t="s">
        <v>653</v>
      </c>
      <c r="C560" s="13" t="s">
        <v>662</v>
      </c>
      <c r="D560" s="14">
        <v>24</v>
      </c>
      <c r="E560" s="9" t="s">
        <v>22</v>
      </c>
      <c r="F560" s="103" t="s">
        <v>23</v>
      </c>
      <c r="G560" s="40"/>
      <c r="J560" s="27"/>
      <c r="K560" s="27"/>
    </row>
    <row r="561" spans="1:11" x14ac:dyDescent="0.25">
      <c r="A561" s="10" t="s">
        <v>9</v>
      </c>
      <c r="B561" s="13" t="s">
        <v>653</v>
      </c>
      <c r="C561" s="13" t="s">
        <v>663</v>
      </c>
      <c r="D561" s="14">
        <v>24</v>
      </c>
      <c r="E561" s="9" t="s">
        <v>22</v>
      </c>
      <c r="F561" s="103" t="s">
        <v>23</v>
      </c>
      <c r="G561" s="40"/>
      <c r="J561" s="27"/>
      <c r="K561" s="27"/>
    </row>
    <row r="562" spans="1:11" x14ac:dyDescent="0.25">
      <c r="A562" s="16" t="s">
        <v>9</v>
      </c>
      <c r="B562" s="17" t="s">
        <v>653</v>
      </c>
      <c r="C562" s="17" t="s">
        <v>664</v>
      </c>
      <c r="D562" s="18">
        <v>24</v>
      </c>
      <c r="E562" s="20" t="s">
        <v>16</v>
      </c>
      <c r="F562" s="43" t="s">
        <v>78</v>
      </c>
      <c r="G562" s="89" t="s">
        <v>300</v>
      </c>
      <c r="H562" s="17">
        <v>2021</v>
      </c>
      <c r="I562" s="20"/>
      <c r="J562" s="21"/>
    </row>
    <row r="563" spans="1:11" x14ac:dyDescent="0.25">
      <c r="A563" s="16" t="s">
        <v>9</v>
      </c>
      <c r="B563" s="17" t="s">
        <v>653</v>
      </c>
      <c r="C563" s="17" t="s">
        <v>665</v>
      </c>
      <c r="D563" s="18">
        <v>24</v>
      </c>
      <c r="E563" s="20" t="s">
        <v>16</v>
      </c>
      <c r="F563" s="43" t="s">
        <v>78</v>
      </c>
      <c r="G563" s="89" t="s">
        <v>300</v>
      </c>
      <c r="H563" s="17">
        <v>2021</v>
      </c>
      <c r="I563" s="20"/>
      <c r="J563" s="21"/>
      <c r="K563" s="13">
        <f>SUM(J6:J563)</f>
        <v>0</v>
      </c>
    </row>
  </sheetData>
  <autoFilter ref="A1:I563"/>
  <pageMargins left="0.31496062992125984" right="0.31496062992125984" top="0.55118110236220474" bottom="0.55118110236220474" header="0.31496062992125984" footer="0.31496062992125984"/>
  <pageSetup paperSize="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4" workbookViewId="0">
      <selection activeCell="D4" sqref="D1:D1048576"/>
    </sheetView>
  </sheetViews>
  <sheetFormatPr baseColWidth="10" defaultRowHeight="15" x14ac:dyDescent="0.25"/>
  <cols>
    <col min="1" max="1" width="13.7109375" style="296" bestFit="1" customWidth="1"/>
    <col min="2" max="2" width="13.140625" style="296" bestFit="1" customWidth="1"/>
    <col min="3" max="3" width="24.140625" style="296" bestFit="1" customWidth="1"/>
    <col min="4" max="4" width="21" style="296" bestFit="1" customWidth="1"/>
    <col min="5" max="5" width="6" style="296" bestFit="1" customWidth="1"/>
    <col min="6" max="6" width="19.42578125" style="296" bestFit="1" customWidth="1"/>
    <col min="7" max="7" width="22.5703125" style="296" bestFit="1" customWidth="1"/>
    <col min="8" max="8" width="24.140625" style="296" bestFit="1" customWidth="1"/>
    <col min="9" max="9" width="30.85546875" style="296" customWidth="1"/>
    <col min="10" max="10" width="20.42578125" style="296" customWidth="1"/>
    <col min="11" max="16384" width="11.42578125" style="296"/>
  </cols>
  <sheetData>
    <row r="1" spans="1:10" x14ac:dyDescent="0.25">
      <c r="A1" s="320" t="s">
        <v>0</v>
      </c>
      <c r="B1" s="320" t="s">
        <v>1</v>
      </c>
      <c r="C1" s="320" t="s">
        <v>2</v>
      </c>
      <c r="D1" s="298" t="s">
        <v>3</v>
      </c>
      <c r="E1" s="298" t="s">
        <v>1250</v>
      </c>
      <c r="F1" s="320" t="s">
        <v>4</v>
      </c>
      <c r="G1" s="298" t="s">
        <v>5</v>
      </c>
      <c r="H1" s="320" t="s">
        <v>6</v>
      </c>
      <c r="I1" s="320" t="s">
        <v>1251</v>
      </c>
      <c r="J1" s="320" t="s">
        <v>1252</v>
      </c>
    </row>
    <row r="2" spans="1:10" ht="30" x14ac:dyDescent="0.25">
      <c r="A2" s="315" t="s">
        <v>9</v>
      </c>
      <c r="B2" s="315" t="s">
        <v>10</v>
      </c>
      <c r="C2" s="315" t="s">
        <v>15</v>
      </c>
      <c r="D2" s="301">
        <v>4</v>
      </c>
      <c r="E2" s="301">
        <v>1</v>
      </c>
      <c r="F2" s="315" t="s">
        <v>16</v>
      </c>
      <c r="G2" s="317" t="s">
        <v>17</v>
      </c>
      <c r="H2" s="315"/>
      <c r="I2" s="315" t="s">
        <v>1342</v>
      </c>
      <c r="J2" s="315" t="s">
        <v>1257</v>
      </c>
    </row>
    <row r="3" spans="1:10" x14ac:dyDescent="0.25">
      <c r="A3" s="315" t="s">
        <v>9</v>
      </c>
      <c r="B3" s="315" t="s">
        <v>10</v>
      </c>
      <c r="C3" s="315" t="s">
        <v>18</v>
      </c>
      <c r="D3" s="301">
        <v>4</v>
      </c>
      <c r="E3" s="301">
        <v>1</v>
      </c>
      <c r="F3" s="315" t="s">
        <v>16</v>
      </c>
      <c r="G3" s="317" t="s">
        <v>17</v>
      </c>
      <c r="H3" s="315"/>
      <c r="I3" s="315" t="s">
        <v>1323</v>
      </c>
      <c r="J3" s="315" t="s">
        <v>1257</v>
      </c>
    </row>
    <row r="4" spans="1:10" ht="135" x14ac:dyDescent="0.25">
      <c r="A4" s="315" t="s">
        <v>9</v>
      </c>
      <c r="B4" s="315" t="s">
        <v>26</v>
      </c>
      <c r="C4" s="315" t="s">
        <v>27</v>
      </c>
      <c r="D4" s="301">
        <v>2</v>
      </c>
      <c r="E4" s="301">
        <v>49</v>
      </c>
      <c r="F4" s="315" t="s">
        <v>16</v>
      </c>
      <c r="G4" s="319" t="s">
        <v>17</v>
      </c>
      <c r="H4" s="315"/>
      <c r="I4" s="315" t="s">
        <v>1343</v>
      </c>
      <c r="J4" s="315" t="s">
        <v>1344</v>
      </c>
    </row>
    <row r="5" spans="1:10" ht="30" x14ac:dyDescent="0.25">
      <c r="A5" s="315" t="s">
        <v>9</v>
      </c>
      <c r="B5" s="315" t="s">
        <v>26</v>
      </c>
      <c r="C5" s="315" t="s">
        <v>1345</v>
      </c>
      <c r="D5" s="301">
        <v>2</v>
      </c>
      <c r="E5" s="301">
        <v>162</v>
      </c>
      <c r="F5" s="315" t="s">
        <v>16</v>
      </c>
      <c r="G5" s="319" t="s">
        <v>17</v>
      </c>
      <c r="H5" s="315"/>
      <c r="I5" s="315" t="s">
        <v>1256</v>
      </c>
      <c r="J5" s="315" t="s">
        <v>1257</v>
      </c>
    </row>
    <row r="6" spans="1:10" ht="30" x14ac:dyDescent="0.25">
      <c r="A6" s="315" t="s">
        <v>9</v>
      </c>
      <c r="B6" s="315" t="s">
        <v>26</v>
      </c>
      <c r="C6" s="315" t="s">
        <v>1346</v>
      </c>
      <c r="D6" s="301">
        <v>2</v>
      </c>
      <c r="E6" s="301">
        <v>3</v>
      </c>
      <c r="F6" s="315" t="s">
        <v>16</v>
      </c>
      <c r="G6" s="319" t="s">
        <v>17</v>
      </c>
      <c r="H6" s="315"/>
      <c r="I6" s="315" t="s">
        <v>1256</v>
      </c>
      <c r="J6" s="315" t="s">
        <v>1257</v>
      </c>
    </row>
    <row r="7" spans="1:10" ht="105" x14ac:dyDescent="0.25">
      <c r="A7" s="315" t="s">
        <v>9</v>
      </c>
      <c r="B7" s="315" t="s">
        <v>41</v>
      </c>
      <c r="C7" s="315" t="s">
        <v>42</v>
      </c>
      <c r="D7" s="285" t="s">
        <v>43</v>
      </c>
      <c r="E7" s="285">
        <v>12178</v>
      </c>
      <c r="F7" s="315" t="s">
        <v>16</v>
      </c>
      <c r="G7" s="317" t="s">
        <v>17</v>
      </c>
      <c r="H7" s="315"/>
      <c r="I7" s="315" t="s">
        <v>1347</v>
      </c>
      <c r="J7" s="315" t="s">
        <v>1348</v>
      </c>
    </row>
    <row r="8" spans="1:10" ht="30" x14ac:dyDescent="0.25">
      <c r="A8" s="315" t="s">
        <v>9</v>
      </c>
      <c r="B8" s="315" t="s">
        <v>41</v>
      </c>
      <c r="C8" s="315" t="s">
        <v>44</v>
      </c>
      <c r="D8" s="285" t="s">
        <v>43</v>
      </c>
      <c r="E8" s="285">
        <v>136</v>
      </c>
      <c r="F8" s="315" t="s">
        <v>16</v>
      </c>
      <c r="G8" s="317" t="s">
        <v>17</v>
      </c>
      <c r="H8" s="315"/>
      <c r="I8" s="315" t="s">
        <v>1261</v>
      </c>
      <c r="J8" s="315" t="s">
        <v>1257</v>
      </c>
    </row>
    <row r="9" spans="1:10" ht="30" x14ac:dyDescent="0.25">
      <c r="A9" s="315" t="s">
        <v>9</v>
      </c>
      <c r="B9" s="315" t="s">
        <v>41</v>
      </c>
      <c r="C9" s="315" t="s">
        <v>64</v>
      </c>
      <c r="D9" s="301">
        <v>2</v>
      </c>
      <c r="E9" s="301">
        <v>136</v>
      </c>
      <c r="F9" s="315" t="s">
        <v>16</v>
      </c>
      <c r="G9" s="317" t="s">
        <v>17</v>
      </c>
      <c r="H9" s="315"/>
      <c r="I9" s="315" t="s">
        <v>1261</v>
      </c>
      <c r="J9" s="315" t="s">
        <v>1257</v>
      </c>
    </row>
    <row r="10" spans="1:10" ht="30" x14ac:dyDescent="0.25">
      <c r="A10" s="315" t="s">
        <v>9</v>
      </c>
      <c r="B10" s="315" t="s">
        <v>41</v>
      </c>
      <c r="C10" s="315" t="s">
        <v>65</v>
      </c>
      <c r="D10" s="301">
        <v>2</v>
      </c>
      <c r="E10" s="301">
        <v>0</v>
      </c>
      <c r="F10" s="315" t="s">
        <v>16</v>
      </c>
      <c r="G10" s="317" t="s">
        <v>17</v>
      </c>
      <c r="H10" s="315"/>
      <c r="I10" s="315" t="s">
        <v>1261</v>
      </c>
      <c r="J10" s="315" t="s">
        <v>1257</v>
      </c>
    </row>
    <row r="11" spans="1:10" ht="30" x14ac:dyDescent="0.25">
      <c r="A11" s="315" t="s">
        <v>9</v>
      </c>
      <c r="B11" s="315" t="s">
        <v>41</v>
      </c>
      <c r="C11" s="315" t="s">
        <v>66</v>
      </c>
      <c r="D11" s="301">
        <v>2</v>
      </c>
      <c r="E11" s="301">
        <v>159</v>
      </c>
      <c r="F11" s="315" t="s">
        <v>16</v>
      </c>
      <c r="G11" s="317" t="s">
        <v>17</v>
      </c>
      <c r="H11" s="315"/>
      <c r="I11" s="315" t="s">
        <v>1256</v>
      </c>
      <c r="J11" s="315" t="s">
        <v>1257</v>
      </c>
    </row>
    <row r="12" spans="1:10" ht="30" x14ac:dyDescent="0.25">
      <c r="A12" s="315" t="s">
        <v>9</v>
      </c>
      <c r="B12" s="315" t="s">
        <v>41</v>
      </c>
      <c r="C12" s="315" t="s">
        <v>67</v>
      </c>
      <c r="D12" s="301">
        <v>2</v>
      </c>
      <c r="E12" s="301">
        <v>95</v>
      </c>
      <c r="F12" s="315" t="s">
        <v>16</v>
      </c>
      <c r="G12" s="317" t="s">
        <v>17</v>
      </c>
      <c r="H12" s="315"/>
      <c r="I12" s="315" t="s">
        <v>1261</v>
      </c>
      <c r="J12" s="315" t="s">
        <v>1257</v>
      </c>
    </row>
    <row r="13" spans="1:10" ht="30" x14ac:dyDescent="0.25">
      <c r="A13" s="315" t="s">
        <v>9</v>
      </c>
      <c r="B13" s="316" t="s">
        <v>68</v>
      </c>
      <c r="C13" s="316" t="s">
        <v>77</v>
      </c>
      <c r="D13" s="299">
        <v>9</v>
      </c>
      <c r="E13" s="299">
        <v>89</v>
      </c>
      <c r="F13" s="316" t="s">
        <v>16</v>
      </c>
      <c r="G13" s="319" t="s">
        <v>78</v>
      </c>
      <c r="H13" s="316" t="s">
        <v>79</v>
      </c>
      <c r="I13" s="315" t="s">
        <v>1261</v>
      </c>
      <c r="J13" s="315" t="s">
        <v>1257</v>
      </c>
    </row>
    <row r="14" spans="1:10" ht="30" x14ac:dyDescent="0.25">
      <c r="A14" s="315" t="s">
        <v>9</v>
      </c>
      <c r="B14" s="315" t="s">
        <v>68</v>
      </c>
      <c r="C14" s="315" t="s">
        <v>139</v>
      </c>
      <c r="D14" s="285" t="s">
        <v>140</v>
      </c>
      <c r="E14" s="285">
        <v>3928</v>
      </c>
      <c r="F14" s="315" t="s">
        <v>16</v>
      </c>
      <c r="G14" s="317" t="s">
        <v>17</v>
      </c>
      <c r="H14" s="315"/>
      <c r="I14" s="315" t="s">
        <v>1261</v>
      </c>
      <c r="J14" s="315" t="s">
        <v>1257</v>
      </c>
    </row>
    <row r="15" spans="1:10" ht="30" x14ac:dyDescent="0.25">
      <c r="A15" s="315" t="s">
        <v>9</v>
      </c>
      <c r="B15" s="315" t="s">
        <v>68</v>
      </c>
      <c r="C15" s="315" t="s">
        <v>141</v>
      </c>
      <c r="D15" s="285" t="s">
        <v>140</v>
      </c>
      <c r="E15" s="285">
        <v>406</v>
      </c>
      <c r="F15" s="315" t="s">
        <v>16</v>
      </c>
      <c r="G15" s="317" t="s">
        <v>17</v>
      </c>
      <c r="H15" s="315"/>
      <c r="I15" s="315" t="s">
        <v>1261</v>
      </c>
      <c r="J15" s="315" t="s">
        <v>1257</v>
      </c>
    </row>
    <row r="16" spans="1:10" ht="30" x14ac:dyDescent="0.25">
      <c r="A16" s="315" t="s">
        <v>9</v>
      </c>
      <c r="B16" s="315" t="s">
        <v>68</v>
      </c>
      <c r="C16" s="315" t="s">
        <v>154</v>
      </c>
      <c r="D16" s="301">
        <v>2</v>
      </c>
      <c r="E16" s="301">
        <v>5632</v>
      </c>
      <c r="F16" s="315" t="s">
        <v>16</v>
      </c>
      <c r="G16" s="317" t="s">
        <v>17</v>
      </c>
      <c r="H16" s="315"/>
      <c r="I16" s="315" t="s">
        <v>1256</v>
      </c>
      <c r="J16" s="315" t="s">
        <v>1257</v>
      </c>
    </row>
    <row r="17" spans="1:10" ht="60" x14ac:dyDescent="0.25">
      <c r="A17" s="315" t="s">
        <v>9</v>
      </c>
      <c r="B17" s="315" t="s">
        <v>68</v>
      </c>
      <c r="C17" s="315" t="s">
        <v>155</v>
      </c>
      <c r="D17" s="301">
        <v>2</v>
      </c>
      <c r="E17" s="301">
        <v>469</v>
      </c>
      <c r="F17" s="315" t="s">
        <v>16</v>
      </c>
      <c r="G17" s="317" t="s">
        <v>17</v>
      </c>
      <c r="H17" s="315"/>
      <c r="I17" s="315" t="s">
        <v>1259</v>
      </c>
      <c r="J17" s="315" t="s">
        <v>1260</v>
      </c>
    </row>
    <row r="18" spans="1:10" ht="30" x14ac:dyDescent="0.25">
      <c r="A18" s="315" t="s">
        <v>9</v>
      </c>
      <c r="B18" s="315" t="s">
        <v>68</v>
      </c>
      <c r="C18" s="315" t="s">
        <v>163</v>
      </c>
      <c r="D18" s="301">
        <v>2</v>
      </c>
      <c r="E18" s="301">
        <v>12022</v>
      </c>
      <c r="F18" s="315" t="s">
        <v>16</v>
      </c>
      <c r="G18" s="317" t="s">
        <v>17</v>
      </c>
      <c r="H18" s="315"/>
      <c r="I18" s="315" t="s">
        <v>1261</v>
      </c>
      <c r="J18" s="315" t="s">
        <v>1257</v>
      </c>
    </row>
    <row r="19" spans="1:10" ht="30" x14ac:dyDescent="0.25">
      <c r="A19" s="315" t="s">
        <v>9</v>
      </c>
      <c r="B19" s="315" t="s">
        <v>68</v>
      </c>
      <c r="C19" s="315" t="s">
        <v>164</v>
      </c>
      <c r="D19" s="301">
        <v>2</v>
      </c>
      <c r="E19" s="301">
        <v>9101</v>
      </c>
      <c r="F19" s="315" t="s">
        <v>16</v>
      </c>
      <c r="G19" s="317" t="s">
        <v>17</v>
      </c>
      <c r="H19" s="315"/>
      <c r="I19" s="315" t="s">
        <v>1261</v>
      </c>
      <c r="J19" s="315" t="s">
        <v>1257</v>
      </c>
    </row>
    <row r="20" spans="1:10" ht="30" x14ac:dyDescent="0.25">
      <c r="A20" s="315" t="s">
        <v>9</v>
      </c>
      <c r="B20" s="315" t="s">
        <v>68</v>
      </c>
      <c r="C20" s="315" t="s">
        <v>177</v>
      </c>
      <c r="D20" s="301">
        <v>3</v>
      </c>
      <c r="E20" s="301">
        <v>7838</v>
      </c>
      <c r="F20" s="315" t="s">
        <v>16</v>
      </c>
      <c r="G20" s="317" t="s">
        <v>17</v>
      </c>
      <c r="H20" s="315"/>
      <c r="I20" s="315" t="s">
        <v>1261</v>
      </c>
      <c r="J20" s="315" t="s">
        <v>1257</v>
      </c>
    </row>
    <row r="21" spans="1:10" ht="30" x14ac:dyDescent="0.25">
      <c r="A21" s="315" t="s">
        <v>9</v>
      </c>
      <c r="B21" s="315" t="s">
        <v>68</v>
      </c>
      <c r="C21" s="315" t="s">
        <v>178</v>
      </c>
      <c r="D21" s="301">
        <v>3</v>
      </c>
      <c r="E21" s="301">
        <v>6337</v>
      </c>
      <c r="F21" s="315" t="s">
        <v>16</v>
      </c>
      <c r="G21" s="317" t="s">
        <v>17</v>
      </c>
      <c r="H21" s="315"/>
      <c r="I21" s="315" t="s">
        <v>1261</v>
      </c>
      <c r="J21" s="315" t="s">
        <v>1257</v>
      </c>
    </row>
    <row r="22" spans="1:10" ht="30" x14ac:dyDescent="0.25">
      <c r="A22" s="315" t="s">
        <v>9</v>
      </c>
      <c r="B22" s="315" t="s">
        <v>68</v>
      </c>
      <c r="C22" s="315" t="s">
        <v>187</v>
      </c>
      <c r="D22" s="301">
        <v>4</v>
      </c>
      <c r="E22" s="301">
        <v>4730</v>
      </c>
      <c r="F22" s="315" t="s">
        <v>16</v>
      </c>
      <c r="G22" s="317" t="s">
        <v>17</v>
      </c>
      <c r="H22" s="315"/>
      <c r="I22" s="315" t="s">
        <v>1261</v>
      </c>
      <c r="J22" s="315" t="s">
        <v>1257</v>
      </c>
    </row>
    <row r="23" spans="1:10" ht="30" x14ac:dyDescent="0.25">
      <c r="A23" s="315" t="s">
        <v>9</v>
      </c>
      <c r="B23" s="315" t="s">
        <v>68</v>
      </c>
      <c r="C23" s="315" t="s">
        <v>220</v>
      </c>
      <c r="D23" s="301">
        <v>2</v>
      </c>
      <c r="E23" s="301">
        <v>7048</v>
      </c>
      <c r="F23" s="315" t="s">
        <v>16</v>
      </c>
      <c r="G23" s="317" t="s">
        <v>17</v>
      </c>
      <c r="H23" s="315"/>
      <c r="I23" s="315" t="s">
        <v>1256</v>
      </c>
      <c r="J23" s="315" t="s">
        <v>1257</v>
      </c>
    </row>
    <row r="24" spans="1:10" ht="30" x14ac:dyDescent="0.25">
      <c r="A24" s="315" t="s">
        <v>9</v>
      </c>
      <c r="B24" s="315" t="s">
        <v>68</v>
      </c>
      <c r="C24" s="315" t="s">
        <v>221</v>
      </c>
      <c r="D24" s="301">
        <v>2</v>
      </c>
      <c r="E24" s="301">
        <v>2494</v>
      </c>
      <c r="F24" s="315" t="s">
        <v>16</v>
      </c>
      <c r="G24" s="317" t="s">
        <v>17</v>
      </c>
      <c r="H24" s="315"/>
      <c r="I24" s="315" t="s">
        <v>1261</v>
      </c>
      <c r="J24" s="315" t="s">
        <v>1257</v>
      </c>
    </row>
    <row r="25" spans="1:10" ht="30" x14ac:dyDescent="0.25">
      <c r="A25" s="315" t="s">
        <v>9</v>
      </c>
      <c r="B25" s="315" t="s">
        <v>68</v>
      </c>
      <c r="C25" s="315" t="s">
        <v>232</v>
      </c>
      <c r="D25" s="301">
        <v>3</v>
      </c>
      <c r="E25" s="301">
        <v>20538</v>
      </c>
      <c r="F25" s="315" t="s">
        <v>16</v>
      </c>
      <c r="G25" s="317" t="s">
        <v>17</v>
      </c>
      <c r="H25" s="315"/>
      <c r="I25" s="315" t="s">
        <v>1256</v>
      </c>
      <c r="J25" s="315" t="s">
        <v>1257</v>
      </c>
    </row>
    <row r="26" spans="1:10" ht="30" x14ac:dyDescent="0.25">
      <c r="A26" s="315" t="s">
        <v>9</v>
      </c>
      <c r="B26" s="315" t="s">
        <v>68</v>
      </c>
      <c r="C26" s="315" t="s">
        <v>233</v>
      </c>
      <c r="D26" s="301">
        <v>3</v>
      </c>
      <c r="E26" s="301">
        <v>1739</v>
      </c>
      <c r="F26" s="315" t="s">
        <v>16</v>
      </c>
      <c r="G26" s="317" t="s">
        <v>17</v>
      </c>
      <c r="H26" s="315"/>
      <c r="I26" s="315" t="s">
        <v>1261</v>
      </c>
      <c r="J26" s="315" t="s">
        <v>1257</v>
      </c>
    </row>
    <row r="27" spans="1:10" ht="45" x14ac:dyDescent="0.25">
      <c r="A27" s="315" t="s">
        <v>9</v>
      </c>
      <c r="B27" s="315" t="s">
        <v>241</v>
      </c>
      <c r="C27" s="315" t="s">
        <v>251</v>
      </c>
      <c r="D27" s="314" t="s">
        <v>243</v>
      </c>
      <c r="E27" s="314">
        <v>5</v>
      </c>
      <c r="F27" s="315" t="s">
        <v>16</v>
      </c>
      <c r="G27" s="317" t="s">
        <v>82</v>
      </c>
      <c r="H27" s="315"/>
      <c r="I27" s="315" t="s">
        <v>1349</v>
      </c>
      <c r="J27" s="315" t="s">
        <v>1257</v>
      </c>
    </row>
    <row r="28" spans="1:10" ht="45" x14ac:dyDescent="0.25">
      <c r="A28" s="315" t="s">
        <v>9</v>
      </c>
      <c r="B28" s="315" t="s">
        <v>241</v>
      </c>
      <c r="C28" s="315" t="s">
        <v>252</v>
      </c>
      <c r="D28" s="314" t="s">
        <v>243</v>
      </c>
      <c r="E28" s="314">
        <v>827</v>
      </c>
      <c r="F28" s="315" t="s">
        <v>16</v>
      </c>
      <c r="G28" s="317" t="s">
        <v>82</v>
      </c>
      <c r="H28" s="315"/>
      <c r="I28" s="315" t="s">
        <v>1349</v>
      </c>
      <c r="J28" s="315" t="s">
        <v>1257</v>
      </c>
    </row>
    <row r="29" spans="1:10" ht="30" x14ac:dyDescent="0.25">
      <c r="A29" s="315" t="s">
        <v>9</v>
      </c>
      <c r="B29" s="315" t="s">
        <v>275</v>
      </c>
      <c r="C29" s="315" t="s">
        <v>284</v>
      </c>
      <c r="D29" s="285" t="s">
        <v>277</v>
      </c>
      <c r="E29" s="285">
        <v>1809</v>
      </c>
      <c r="F29" s="315" t="s">
        <v>16</v>
      </c>
      <c r="G29" s="317" t="s">
        <v>78</v>
      </c>
      <c r="H29" s="315" t="s">
        <v>285</v>
      </c>
      <c r="I29" s="315" t="s">
        <v>1261</v>
      </c>
      <c r="J29" s="315" t="s">
        <v>1257</v>
      </c>
    </row>
    <row r="30" spans="1:10" ht="30" x14ac:dyDescent="0.25">
      <c r="A30" s="315" t="s">
        <v>9</v>
      </c>
      <c r="B30" s="315" t="s">
        <v>275</v>
      </c>
      <c r="C30" s="315" t="s">
        <v>286</v>
      </c>
      <c r="D30" s="285" t="s">
        <v>277</v>
      </c>
      <c r="E30" s="285">
        <v>687</v>
      </c>
      <c r="F30" s="315" t="s">
        <v>16</v>
      </c>
      <c r="G30" s="317" t="s">
        <v>78</v>
      </c>
      <c r="H30" s="315" t="s">
        <v>285</v>
      </c>
      <c r="I30" s="315" t="s">
        <v>1261</v>
      </c>
      <c r="J30" s="315" t="s">
        <v>1257</v>
      </c>
    </row>
    <row r="31" spans="1:10" ht="45" x14ac:dyDescent="0.25">
      <c r="A31" s="315" t="s">
        <v>9</v>
      </c>
      <c r="B31" s="315" t="s">
        <v>329</v>
      </c>
      <c r="C31" s="315" t="s">
        <v>338</v>
      </c>
      <c r="D31" s="301">
        <v>3</v>
      </c>
      <c r="E31" s="301">
        <v>2194</v>
      </c>
      <c r="F31" s="315" t="s">
        <v>16</v>
      </c>
      <c r="G31" s="317" t="s">
        <v>17</v>
      </c>
      <c r="H31" s="315"/>
      <c r="I31" s="315" t="s">
        <v>1350</v>
      </c>
      <c r="J31" s="315" t="s">
        <v>1351</v>
      </c>
    </row>
    <row r="32" spans="1:10" ht="30" x14ac:dyDescent="0.25">
      <c r="A32" s="315" t="s">
        <v>9</v>
      </c>
      <c r="B32" s="315" t="s">
        <v>329</v>
      </c>
      <c r="C32" s="315" t="s">
        <v>339</v>
      </c>
      <c r="D32" s="301">
        <v>3</v>
      </c>
      <c r="E32" s="301">
        <v>210</v>
      </c>
      <c r="F32" s="315" t="s">
        <v>16</v>
      </c>
      <c r="G32" s="317" t="s">
        <v>17</v>
      </c>
      <c r="H32" s="315"/>
      <c r="I32" s="315" t="s">
        <v>1261</v>
      </c>
      <c r="J32" s="315" t="s">
        <v>1257</v>
      </c>
    </row>
    <row r="33" spans="1:10" ht="45" x14ac:dyDescent="0.25">
      <c r="A33" s="315" t="s">
        <v>9</v>
      </c>
      <c r="B33" s="315" t="s">
        <v>368</v>
      </c>
      <c r="C33" s="315" t="s">
        <v>369</v>
      </c>
      <c r="D33" s="285" t="s">
        <v>370</v>
      </c>
      <c r="E33" s="285">
        <v>8</v>
      </c>
      <c r="F33" s="315" t="s">
        <v>16</v>
      </c>
      <c r="G33" s="317" t="s">
        <v>17</v>
      </c>
      <c r="H33" s="315"/>
      <c r="I33" s="315" t="s">
        <v>1352</v>
      </c>
      <c r="J33" s="316" t="s">
        <v>1297</v>
      </c>
    </row>
    <row r="34" spans="1:10" ht="45" x14ac:dyDescent="0.25">
      <c r="A34" s="315" t="s">
        <v>9</v>
      </c>
      <c r="B34" s="315" t="s">
        <v>368</v>
      </c>
      <c r="C34" s="315" t="s">
        <v>371</v>
      </c>
      <c r="D34" s="285" t="s">
        <v>370</v>
      </c>
      <c r="E34" s="285">
        <v>334</v>
      </c>
      <c r="F34" s="315" t="s">
        <v>16</v>
      </c>
      <c r="G34" s="317" t="s">
        <v>17</v>
      </c>
      <c r="H34" s="315"/>
      <c r="I34" s="315" t="s">
        <v>1353</v>
      </c>
      <c r="J34" s="316" t="s">
        <v>1297</v>
      </c>
    </row>
    <row r="35" spans="1:10" ht="135" x14ac:dyDescent="0.25">
      <c r="A35" s="315" t="s">
        <v>9</v>
      </c>
      <c r="B35" s="315" t="s">
        <v>543</v>
      </c>
      <c r="C35" s="315" t="s">
        <v>544</v>
      </c>
      <c r="D35" s="285" t="s">
        <v>545</v>
      </c>
      <c r="E35" s="285">
        <v>271</v>
      </c>
      <c r="F35" s="315" t="s">
        <v>16</v>
      </c>
      <c r="G35" s="317" t="s">
        <v>82</v>
      </c>
      <c r="H35" s="315"/>
      <c r="I35" s="315" t="s">
        <v>1354</v>
      </c>
      <c r="J35" s="315" t="s">
        <v>1355</v>
      </c>
    </row>
    <row r="36" spans="1:10" ht="30" x14ac:dyDescent="0.25">
      <c r="A36" s="315" t="s">
        <v>9</v>
      </c>
      <c r="B36" s="315" t="s">
        <v>543</v>
      </c>
      <c r="C36" s="315" t="s">
        <v>546</v>
      </c>
      <c r="D36" s="285" t="s">
        <v>545</v>
      </c>
      <c r="E36" s="285">
        <v>1</v>
      </c>
      <c r="F36" s="315" t="s">
        <v>16</v>
      </c>
      <c r="G36" s="317" t="s">
        <v>82</v>
      </c>
      <c r="H36" s="315"/>
      <c r="I36" s="315" t="s">
        <v>1261</v>
      </c>
      <c r="J36" s="315" t="s">
        <v>1257</v>
      </c>
    </row>
    <row r="37" spans="1:10" ht="45" x14ac:dyDescent="0.25">
      <c r="A37" s="315" t="s">
        <v>9</v>
      </c>
      <c r="B37" s="315" t="s">
        <v>543</v>
      </c>
      <c r="C37" s="315" t="s">
        <v>547</v>
      </c>
      <c r="D37" s="285" t="s">
        <v>545</v>
      </c>
      <c r="E37" s="285">
        <v>1</v>
      </c>
      <c r="F37" s="315" t="s">
        <v>16</v>
      </c>
      <c r="G37" s="317" t="s">
        <v>82</v>
      </c>
      <c r="H37" s="315"/>
      <c r="I37" s="315" t="s">
        <v>1356</v>
      </c>
      <c r="J37" s="316" t="s">
        <v>1297</v>
      </c>
    </row>
    <row r="38" spans="1:10" ht="30" x14ac:dyDescent="0.25">
      <c r="A38" s="315" t="s">
        <v>9</v>
      </c>
      <c r="B38" s="315" t="s">
        <v>543</v>
      </c>
      <c r="C38" s="315" t="s">
        <v>548</v>
      </c>
      <c r="D38" s="285" t="s">
        <v>545</v>
      </c>
      <c r="E38" s="285">
        <v>1</v>
      </c>
      <c r="F38" s="315" t="s">
        <v>16</v>
      </c>
      <c r="G38" s="317" t="s">
        <v>82</v>
      </c>
      <c r="H38" s="315"/>
      <c r="I38" s="315" t="s">
        <v>1357</v>
      </c>
      <c r="J38" s="316" t="s">
        <v>1297</v>
      </c>
    </row>
    <row r="39" spans="1:10" ht="60" x14ac:dyDescent="0.25">
      <c r="A39" s="315" t="s">
        <v>9</v>
      </c>
      <c r="B39" s="315" t="s">
        <v>616</v>
      </c>
      <c r="C39" s="315" t="s">
        <v>625</v>
      </c>
      <c r="D39" s="301">
        <v>5</v>
      </c>
      <c r="E39" s="301">
        <v>2882</v>
      </c>
      <c r="F39" s="315" t="s">
        <v>16</v>
      </c>
      <c r="G39" s="317" t="s">
        <v>17</v>
      </c>
      <c r="H39" s="315"/>
      <c r="I39" s="315" t="s">
        <v>1326</v>
      </c>
      <c r="J39" s="315" t="s">
        <v>1327</v>
      </c>
    </row>
    <row r="40" spans="1:10" ht="30" x14ac:dyDescent="0.25">
      <c r="A40" s="315" t="s">
        <v>9</v>
      </c>
      <c r="B40" s="315" t="s">
        <v>616</v>
      </c>
      <c r="C40" s="315" t="s">
        <v>640</v>
      </c>
      <c r="D40" s="285" t="s">
        <v>628</v>
      </c>
      <c r="E40" s="285">
        <v>7384</v>
      </c>
      <c r="F40" s="315" t="s">
        <v>16</v>
      </c>
      <c r="G40" s="317" t="s">
        <v>82</v>
      </c>
      <c r="H40" s="315"/>
      <c r="I40" s="315" t="s">
        <v>1256</v>
      </c>
      <c r="J40" s="315" t="s">
        <v>1257</v>
      </c>
    </row>
    <row r="41" spans="1:10" ht="30" x14ac:dyDescent="0.25">
      <c r="A41" s="315" t="s">
        <v>9</v>
      </c>
      <c r="B41" s="315" t="s">
        <v>616</v>
      </c>
      <c r="C41" s="315" t="s">
        <v>641</v>
      </c>
      <c r="D41" s="285" t="s">
        <v>628</v>
      </c>
      <c r="E41" s="285">
        <v>1209</v>
      </c>
      <c r="F41" s="315" t="s">
        <v>16</v>
      </c>
      <c r="G41" s="317" t="s">
        <v>82</v>
      </c>
      <c r="H41" s="315"/>
      <c r="I41" s="315" t="s">
        <v>1256</v>
      </c>
      <c r="J41" s="315" t="s">
        <v>1257</v>
      </c>
    </row>
    <row r="42" spans="1:10" x14ac:dyDescent="0.25">
      <c r="A42" s="316" t="s">
        <v>666</v>
      </c>
      <c r="B42" s="316" t="s">
        <v>712</v>
      </c>
      <c r="C42" s="316" t="s">
        <v>728</v>
      </c>
      <c r="D42" s="285" t="s">
        <v>1358</v>
      </c>
      <c r="E42" s="285">
        <v>6064</v>
      </c>
      <c r="F42" s="316" t="s">
        <v>16</v>
      </c>
      <c r="G42" s="316" t="s">
        <v>78</v>
      </c>
      <c r="H42" s="316" t="s">
        <v>730</v>
      </c>
      <c r="I42" s="315" t="s">
        <v>1359</v>
      </c>
      <c r="J42" s="315"/>
    </row>
    <row r="43" spans="1:10" ht="45" x14ac:dyDescent="0.25">
      <c r="A43" s="315" t="s">
        <v>666</v>
      </c>
      <c r="B43" s="316" t="s">
        <v>782</v>
      </c>
      <c r="C43" s="316" t="s">
        <v>785</v>
      </c>
      <c r="D43" s="301">
        <v>31</v>
      </c>
      <c r="E43" s="301">
        <v>2014</v>
      </c>
      <c r="F43" s="318" t="s">
        <v>16</v>
      </c>
      <c r="G43" s="318" t="s">
        <v>396</v>
      </c>
      <c r="H43" s="315"/>
      <c r="I43" s="315" t="s">
        <v>1360</v>
      </c>
      <c r="J43" s="316" t="s">
        <v>1297</v>
      </c>
    </row>
    <row r="44" spans="1:10" ht="30" x14ac:dyDescent="0.25">
      <c r="A44" s="315" t="s">
        <v>812</v>
      </c>
      <c r="B44" s="315" t="s">
        <v>813</v>
      </c>
      <c r="C44" s="315" t="s">
        <v>835</v>
      </c>
      <c r="D44" s="285" t="s">
        <v>830</v>
      </c>
      <c r="E44" s="285">
        <v>1</v>
      </c>
      <c r="F44" s="315" t="s">
        <v>16</v>
      </c>
      <c r="G44" s="315" t="s">
        <v>82</v>
      </c>
      <c r="H44" s="315"/>
      <c r="I44" s="315" t="s">
        <v>1361</v>
      </c>
      <c r="J44" s="315" t="s">
        <v>1257</v>
      </c>
    </row>
    <row r="45" spans="1:10" ht="30" x14ac:dyDescent="0.25">
      <c r="A45" s="315" t="s">
        <v>812</v>
      </c>
      <c r="B45" s="315" t="s">
        <v>813</v>
      </c>
      <c r="C45" s="315" t="s">
        <v>836</v>
      </c>
      <c r="D45" s="285" t="s">
        <v>830</v>
      </c>
      <c r="E45" s="285">
        <v>1</v>
      </c>
      <c r="F45" s="315" t="s">
        <v>16</v>
      </c>
      <c r="G45" s="315" t="s">
        <v>82</v>
      </c>
      <c r="H45" s="315"/>
      <c r="I45" s="315" t="s">
        <v>1361</v>
      </c>
      <c r="J45" s="315" t="s">
        <v>1257</v>
      </c>
    </row>
    <row r="46" spans="1:10" ht="30" x14ac:dyDescent="0.25">
      <c r="A46" s="315" t="s">
        <v>812</v>
      </c>
      <c r="B46" s="315" t="s">
        <v>875</v>
      </c>
      <c r="C46" s="315" t="s">
        <v>886</v>
      </c>
      <c r="D46" s="285" t="s">
        <v>881</v>
      </c>
      <c r="E46" s="285">
        <v>1719</v>
      </c>
      <c r="F46" s="315" t="s">
        <v>16</v>
      </c>
      <c r="G46" s="315" t="s">
        <v>78</v>
      </c>
      <c r="H46" s="315" t="s">
        <v>887</v>
      </c>
      <c r="I46" s="315" t="s">
        <v>1261</v>
      </c>
      <c r="J46" s="315" t="s">
        <v>1257</v>
      </c>
    </row>
    <row r="47" spans="1:10" ht="30" x14ac:dyDescent="0.25">
      <c r="A47" s="315" t="s">
        <v>812</v>
      </c>
      <c r="B47" s="315" t="s">
        <v>875</v>
      </c>
      <c r="C47" s="315" t="s">
        <v>888</v>
      </c>
      <c r="D47" s="285" t="s">
        <v>881</v>
      </c>
      <c r="E47" s="285">
        <v>0</v>
      </c>
      <c r="F47" s="315" t="s">
        <v>16</v>
      </c>
      <c r="G47" s="315" t="s">
        <v>78</v>
      </c>
      <c r="H47" s="315" t="s">
        <v>887</v>
      </c>
      <c r="I47" s="315" t="s">
        <v>1261</v>
      </c>
      <c r="J47" s="315" t="s">
        <v>1257</v>
      </c>
    </row>
    <row r="48" spans="1:10" ht="30" x14ac:dyDescent="0.25">
      <c r="A48" s="315" t="s">
        <v>812</v>
      </c>
      <c r="B48" s="315" t="s">
        <v>875</v>
      </c>
      <c r="C48" s="315" t="s">
        <v>898</v>
      </c>
      <c r="D48" s="285" t="s">
        <v>899</v>
      </c>
      <c r="E48" s="285">
        <v>50</v>
      </c>
      <c r="F48" s="315" t="s">
        <v>16</v>
      </c>
      <c r="G48" s="315" t="s">
        <v>78</v>
      </c>
      <c r="H48" s="315" t="s">
        <v>900</v>
      </c>
      <c r="I48" s="315" t="s">
        <v>1261</v>
      </c>
      <c r="J48" s="315" t="s">
        <v>1257</v>
      </c>
    </row>
    <row r="49" spans="1:10" ht="30" x14ac:dyDescent="0.25">
      <c r="A49" s="315" t="s">
        <v>812</v>
      </c>
      <c r="B49" s="315" t="s">
        <v>875</v>
      </c>
      <c r="C49" s="315" t="s">
        <v>901</v>
      </c>
      <c r="D49" s="285" t="s">
        <v>881</v>
      </c>
      <c r="E49" s="285">
        <v>49</v>
      </c>
      <c r="F49" s="315" t="s">
        <v>16</v>
      </c>
      <c r="G49" s="315" t="s">
        <v>78</v>
      </c>
      <c r="H49" s="315" t="s">
        <v>900</v>
      </c>
      <c r="I49" s="315" t="s">
        <v>1261</v>
      </c>
      <c r="J49" s="315" t="s">
        <v>1257</v>
      </c>
    </row>
    <row r="50" spans="1:10" ht="30" x14ac:dyDescent="0.25">
      <c r="A50" s="315" t="s">
        <v>812</v>
      </c>
      <c r="B50" s="315" t="s">
        <v>916</v>
      </c>
      <c r="C50" s="315" t="s">
        <v>917</v>
      </c>
      <c r="D50" s="285" t="s">
        <v>918</v>
      </c>
      <c r="E50" s="285">
        <v>3997</v>
      </c>
      <c r="F50" s="315" t="s">
        <v>16</v>
      </c>
      <c r="G50" s="315" t="s">
        <v>82</v>
      </c>
      <c r="H50" s="315"/>
      <c r="I50" s="315" t="s">
        <v>1261</v>
      </c>
      <c r="J50" s="315" t="s">
        <v>1257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workbookViewId="0">
      <selection activeCell="C1" sqref="C1:C1048576"/>
    </sheetView>
  </sheetViews>
  <sheetFormatPr baseColWidth="10" defaultRowHeight="15" x14ac:dyDescent="0.25"/>
  <cols>
    <col min="1" max="1" width="12.85546875" style="296" bestFit="1" customWidth="1"/>
    <col min="2" max="2" width="19.85546875" style="296" bestFit="1" customWidth="1"/>
    <col min="3" max="3" width="24.5703125" style="296" bestFit="1" customWidth="1"/>
    <col min="4" max="4" width="24.28515625" style="296" bestFit="1" customWidth="1"/>
    <col min="5" max="5" width="6" style="296" bestFit="1" customWidth="1"/>
    <col min="6" max="6" width="19.42578125" style="296" bestFit="1" customWidth="1"/>
    <col min="7" max="7" width="22.5703125" style="296" bestFit="1" customWidth="1"/>
    <col min="8" max="8" width="11.28515625" style="296" bestFit="1" customWidth="1"/>
    <col min="9" max="9" width="30" style="296" customWidth="1"/>
    <col min="10" max="10" width="24.28515625" style="296" bestFit="1" customWidth="1"/>
    <col min="11" max="16384" width="11.42578125" style="296"/>
  </cols>
  <sheetData>
    <row r="1" spans="1:10" x14ac:dyDescent="0.25">
      <c r="A1" s="326" t="s">
        <v>0</v>
      </c>
      <c r="B1" s="326" t="s">
        <v>1</v>
      </c>
      <c r="C1" s="326" t="s">
        <v>2</v>
      </c>
      <c r="D1" s="297" t="s">
        <v>3</v>
      </c>
      <c r="E1" s="297" t="s">
        <v>1250</v>
      </c>
      <c r="F1" s="326" t="s">
        <v>4</v>
      </c>
      <c r="G1" s="298" t="s">
        <v>5</v>
      </c>
      <c r="H1" s="326" t="s">
        <v>6</v>
      </c>
      <c r="I1" s="326" t="s">
        <v>1251</v>
      </c>
      <c r="J1" s="326" t="s">
        <v>1252</v>
      </c>
    </row>
    <row r="2" spans="1:10" ht="30" x14ac:dyDescent="0.25">
      <c r="A2" s="321" t="s">
        <v>9</v>
      </c>
      <c r="B2" s="321" t="s">
        <v>10</v>
      </c>
      <c r="C2" s="321" t="s">
        <v>19</v>
      </c>
      <c r="D2" s="301">
        <v>4</v>
      </c>
      <c r="E2" s="301">
        <v>276</v>
      </c>
      <c r="F2" s="321" t="s">
        <v>16</v>
      </c>
      <c r="G2" s="323" t="s">
        <v>17</v>
      </c>
      <c r="H2" s="321"/>
      <c r="I2" s="321" t="s">
        <v>1362</v>
      </c>
      <c r="J2" s="321" t="s">
        <v>1257</v>
      </c>
    </row>
    <row r="3" spans="1:10" ht="60" x14ac:dyDescent="0.25">
      <c r="A3" s="321" t="s">
        <v>9</v>
      </c>
      <c r="B3" s="322" t="s">
        <v>68</v>
      </c>
      <c r="C3" s="322" t="s">
        <v>80</v>
      </c>
      <c r="D3" s="306" t="s">
        <v>81</v>
      </c>
      <c r="E3" s="306">
        <v>8</v>
      </c>
      <c r="F3" s="322" t="s">
        <v>16</v>
      </c>
      <c r="G3" s="325" t="s">
        <v>82</v>
      </c>
      <c r="H3" s="322"/>
      <c r="I3" s="321" t="s">
        <v>1363</v>
      </c>
      <c r="J3" s="321" t="s">
        <v>1364</v>
      </c>
    </row>
    <row r="4" spans="1:10" ht="60" x14ac:dyDescent="0.25">
      <c r="A4" s="321" t="s">
        <v>9</v>
      </c>
      <c r="B4" s="322" t="s">
        <v>68</v>
      </c>
      <c r="C4" s="322" t="s">
        <v>83</v>
      </c>
      <c r="D4" s="306" t="s">
        <v>81</v>
      </c>
      <c r="E4" s="306">
        <v>0</v>
      </c>
      <c r="F4" s="322" t="s">
        <v>16</v>
      </c>
      <c r="G4" s="325" t="s">
        <v>82</v>
      </c>
      <c r="H4" s="322"/>
      <c r="I4" s="321" t="s">
        <v>1363</v>
      </c>
      <c r="J4" s="321" t="s">
        <v>1364</v>
      </c>
    </row>
    <row r="5" spans="1:10" ht="30" x14ac:dyDescent="0.25">
      <c r="A5" s="321" t="s">
        <v>9</v>
      </c>
      <c r="B5" s="321" t="s">
        <v>68</v>
      </c>
      <c r="C5" s="321" t="s">
        <v>86</v>
      </c>
      <c r="D5" s="301">
        <v>2</v>
      </c>
      <c r="E5" s="301">
        <v>691</v>
      </c>
      <c r="F5" s="321" t="s">
        <v>16</v>
      </c>
      <c r="G5" s="323" t="s">
        <v>17</v>
      </c>
      <c r="H5" s="321"/>
      <c r="I5" s="321" t="s">
        <v>1261</v>
      </c>
      <c r="J5" s="321" t="s">
        <v>1257</v>
      </c>
    </row>
    <row r="6" spans="1:10" ht="30" x14ac:dyDescent="0.25">
      <c r="A6" s="321" t="s">
        <v>9</v>
      </c>
      <c r="B6" s="321" t="s">
        <v>68</v>
      </c>
      <c r="C6" s="321" t="s">
        <v>96</v>
      </c>
      <c r="D6" s="301">
        <v>2</v>
      </c>
      <c r="E6" s="301">
        <v>3928</v>
      </c>
      <c r="F6" s="321" t="s">
        <v>16</v>
      </c>
      <c r="G6" s="323" t="s">
        <v>17</v>
      </c>
      <c r="H6" s="321"/>
      <c r="I6" s="321" t="s">
        <v>1261</v>
      </c>
      <c r="J6" s="321" t="s">
        <v>1257</v>
      </c>
    </row>
    <row r="7" spans="1:10" ht="45" x14ac:dyDescent="0.25">
      <c r="A7" s="322" t="s">
        <v>9</v>
      </c>
      <c r="B7" s="322" t="s">
        <v>68</v>
      </c>
      <c r="C7" s="322" t="s">
        <v>101</v>
      </c>
      <c r="D7" s="306" t="s">
        <v>102</v>
      </c>
      <c r="E7" s="306">
        <v>13542</v>
      </c>
      <c r="F7" s="322" t="s">
        <v>16</v>
      </c>
      <c r="G7" s="325" t="s">
        <v>82</v>
      </c>
      <c r="H7" s="322"/>
      <c r="I7" s="321" t="s">
        <v>1259</v>
      </c>
      <c r="J7" s="321" t="s">
        <v>1260</v>
      </c>
    </row>
    <row r="8" spans="1:10" ht="30" x14ac:dyDescent="0.25">
      <c r="A8" s="322" t="s">
        <v>9</v>
      </c>
      <c r="B8" s="322" t="s">
        <v>68</v>
      </c>
      <c r="C8" s="322" t="s">
        <v>103</v>
      </c>
      <c r="D8" s="306" t="s">
        <v>102</v>
      </c>
      <c r="E8" s="306">
        <v>2012</v>
      </c>
      <c r="F8" s="322" t="s">
        <v>16</v>
      </c>
      <c r="G8" s="325" t="s">
        <v>82</v>
      </c>
      <c r="H8" s="322"/>
      <c r="I8" s="321" t="s">
        <v>1261</v>
      </c>
      <c r="J8" s="321" t="s">
        <v>1257</v>
      </c>
    </row>
    <row r="9" spans="1:10" ht="30" x14ac:dyDescent="0.25">
      <c r="A9" s="322" t="s">
        <v>9</v>
      </c>
      <c r="B9" s="321" t="s">
        <v>68</v>
      </c>
      <c r="C9" s="321" t="s">
        <v>104</v>
      </c>
      <c r="D9" s="301">
        <v>2</v>
      </c>
      <c r="E9" s="301">
        <v>17543</v>
      </c>
      <c r="F9" s="321" t="s">
        <v>16</v>
      </c>
      <c r="G9" s="323" t="s">
        <v>17</v>
      </c>
      <c r="H9" s="321"/>
      <c r="I9" s="321" t="s">
        <v>1256</v>
      </c>
      <c r="J9" s="321" t="s">
        <v>1257</v>
      </c>
    </row>
    <row r="10" spans="1:10" ht="30" x14ac:dyDescent="0.25">
      <c r="A10" s="322" t="s">
        <v>9</v>
      </c>
      <c r="B10" s="321" t="s">
        <v>68</v>
      </c>
      <c r="C10" s="321" t="s">
        <v>105</v>
      </c>
      <c r="D10" s="301">
        <v>2</v>
      </c>
      <c r="E10" s="301">
        <v>2806</v>
      </c>
      <c r="F10" s="321" t="s">
        <v>16</v>
      </c>
      <c r="G10" s="323" t="s">
        <v>17</v>
      </c>
      <c r="H10" s="321"/>
      <c r="I10" s="321" t="s">
        <v>1261</v>
      </c>
      <c r="J10" s="321" t="s">
        <v>1257</v>
      </c>
    </row>
    <row r="11" spans="1:10" ht="30" x14ac:dyDescent="0.25">
      <c r="A11" s="321" t="s">
        <v>9</v>
      </c>
      <c r="B11" s="321" t="s">
        <v>68</v>
      </c>
      <c r="C11" s="321" t="s">
        <v>79</v>
      </c>
      <c r="D11" s="301">
        <v>9</v>
      </c>
      <c r="E11" s="301">
        <v>73</v>
      </c>
      <c r="F11" s="321" t="s">
        <v>16</v>
      </c>
      <c r="G11" s="323" t="s">
        <v>78</v>
      </c>
      <c r="H11" s="321" t="s">
        <v>110</v>
      </c>
      <c r="I11" s="321" t="s">
        <v>1261</v>
      </c>
      <c r="J11" s="321" t="s">
        <v>1257</v>
      </c>
    </row>
    <row r="12" spans="1:10" ht="30" x14ac:dyDescent="0.25">
      <c r="A12" s="321" t="s">
        <v>9</v>
      </c>
      <c r="B12" s="321" t="s">
        <v>68</v>
      </c>
      <c r="C12" s="321" t="s">
        <v>181</v>
      </c>
      <c r="D12" s="285" t="s">
        <v>182</v>
      </c>
      <c r="E12" s="285">
        <v>20</v>
      </c>
      <c r="F12" s="321" t="s">
        <v>16</v>
      </c>
      <c r="G12" s="323" t="s">
        <v>82</v>
      </c>
      <c r="H12" s="321"/>
      <c r="I12" s="321" t="s">
        <v>1261</v>
      </c>
      <c r="J12" s="321" t="s">
        <v>1257</v>
      </c>
    </row>
    <row r="13" spans="1:10" ht="30" x14ac:dyDescent="0.25">
      <c r="A13" s="321" t="s">
        <v>9</v>
      </c>
      <c r="B13" s="321" t="s">
        <v>68</v>
      </c>
      <c r="C13" s="321" t="s">
        <v>183</v>
      </c>
      <c r="D13" s="285" t="s">
        <v>182</v>
      </c>
      <c r="E13" s="285">
        <v>11</v>
      </c>
      <c r="F13" s="321" t="s">
        <v>16</v>
      </c>
      <c r="G13" s="323" t="s">
        <v>82</v>
      </c>
      <c r="H13" s="321"/>
      <c r="I13" s="321" t="s">
        <v>1365</v>
      </c>
      <c r="J13" s="321" t="s">
        <v>1257</v>
      </c>
    </row>
    <row r="14" spans="1:10" ht="30" x14ac:dyDescent="0.25">
      <c r="A14" s="321" t="s">
        <v>9</v>
      </c>
      <c r="B14" s="321" t="s">
        <v>68</v>
      </c>
      <c r="C14" s="321" t="s">
        <v>190</v>
      </c>
      <c r="D14" s="301">
        <v>2</v>
      </c>
      <c r="E14" s="301">
        <v>22016</v>
      </c>
      <c r="F14" s="321" t="s">
        <v>16</v>
      </c>
      <c r="G14" s="323" t="s">
        <v>17</v>
      </c>
      <c r="H14" s="321"/>
      <c r="I14" s="321" t="s">
        <v>1256</v>
      </c>
      <c r="J14" s="321" t="s">
        <v>1257</v>
      </c>
    </row>
    <row r="15" spans="1:10" ht="30" x14ac:dyDescent="0.25">
      <c r="A15" s="321" t="s">
        <v>9</v>
      </c>
      <c r="B15" s="321" t="s">
        <v>68</v>
      </c>
      <c r="C15" s="321" t="s">
        <v>191</v>
      </c>
      <c r="D15" s="301">
        <v>2</v>
      </c>
      <c r="E15" s="301">
        <v>4445</v>
      </c>
      <c r="F15" s="321" t="s">
        <v>16</v>
      </c>
      <c r="G15" s="323" t="s">
        <v>17</v>
      </c>
      <c r="H15" s="321"/>
      <c r="I15" s="321"/>
      <c r="J15" s="322" t="s">
        <v>1297</v>
      </c>
    </row>
    <row r="16" spans="1:10" ht="30" x14ac:dyDescent="0.25">
      <c r="A16" s="321" t="s">
        <v>9</v>
      </c>
      <c r="B16" s="321" t="s">
        <v>68</v>
      </c>
      <c r="C16" s="321" t="s">
        <v>210</v>
      </c>
      <c r="D16" s="301">
        <v>1</v>
      </c>
      <c r="E16" s="301">
        <v>6968</v>
      </c>
      <c r="F16" s="321" t="s">
        <v>16</v>
      </c>
      <c r="G16" s="323" t="s">
        <v>17</v>
      </c>
      <c r="H16" s="321"/>
      <c r="I16" s="321" t="s">
        <v>1261</v>
      </c>
      <c r="J16" s="321" t="s">
        <v>1257</v>
      </c>
    </row>
    <row r="17" spans="1:10" ht="30" x14ac:dyDescent="0.25">
      <c r="A17" s="321" t="s">
        <v>9</v>
      </c>
      <c r="B17" s="321" t="s">
        <v>68</v>
      </c>
      <c r="C17" s="321" t="s">
        <v>228</v>
      </c>
      <c r="D17" s="301">
        <v>1</v>
      </c>
      <c r="E17" s="301">
        <v>26165</v>
      </c>
      <c r="F17" s="321" t="s">
        <v>16</v>
      </c>
      <c r="G17" s="323" t="s">
        <v>17</v>
      </c>
      <c r="H17" s="321"/>
      <c r="I17" s="321" t="s">
        <v>1261</v>
      </c>
      <c r="J17" s="321" t="s">
        <v>1257</v>
      </c>
    </row>
    <row r="18" spans="1:10" ht="30" x14ac:dyDescent="0.25">
      <c r="A18" s="321" t="s">
        <v>9</v>
      </c>
      <c r="B18" s="321" t="s">
        <v>238</v>
      </c>
      <c r="C18" s="321" t="s">
        <v>239</v>
      </c>
      <c r="D18" s="301">
        <v>3</v>
      </c>
      <c r="E18" s="301">
        <v>60</v>
      </c>
      <c r="F18" s="321" t="s">
        <v>16</v>
      </c>
      <c r="G18" s="323" t="s">
        <v>17</v>
      </c>
      <c r="H18" s="321"/>
      <c r="I18" s="321" t="s">
        <v>1256</v>
      </c>
      <c r="J18" s="321" t="s">
        <v>1257</v>
      </c>
    </row>
    <row r="19" spans="1:10" ht="30" x14ac:dyDescent="0.25">
      <c r="A19" s="321" t="s">
        <v>9</v>
      </c>
      <c r="B19" s="321" t="s">
        <v>238</v>
      </c>
      <c r="C19" s="321" t="s">
        <v>240</v>
      </c>
      <c r="D19" s="301">
        <v>3</v>
      </c>
      <c r="E19" s="301">
        <v>30</v>
      </c>
      <c r="F19" s="321" t="s">
        <v>16</v>
      </c>
      <c r="G19" s="323" t="s">
        <v>17</v>
      </c>
      <c r="H19" s="321"/>
      <c r="I19" s="321" t="s">
        <v>1256</v>
      </c>
      <c r="J19" s="321" t="s">
        <v>1257</v>
      </c>
    </row>
    <row r="20" spans="1:10" ht="45" x14ac:dyDescent="0.25">
      <c r="A20" s="322" t="s">
        <v>9</v>
      </c>
      <c r="B20" s="322" t="s">
        <v>241</v>
      </c>
      <c r="C20" s="322" t="s">
        <v>257</v>
      </c>
      <c r="D20" s="306" t="s">
        <v>258</v>
      </c>
      <c r="E20" s="306">
        <v>1</v>
      </c>
      <c r="F20" s="324" t="s">
        <v>16</v>
      </c>
      <c r="G20" s="325" t="s">
        <v>82</v>
      </c>
      <c r="H20" s="322"/>
      <c r="I20" s="321" t="s">
        <v>1366</v>
      </c>
      <c r="J20" s="322" t="s">
        <v>1297</v>
      </c>
    </row>
    <row r="21" spans="1:10" ht="45" x14ac:dyDescent="0.25">
      <c r="A21" s="322" t="s">
        <v>9</v>
      </c>
      <c r="B21" s="322" t="s">
        <v>241</v>
      </c>
      <c r="C21" s="322" t="s">
        <v>259</v>
      </c>
      <c r="D21" s="299" t="s">
        <v>260</v>
      </c>
      <c r="E21" s="299">
        <v>34</v>
      </c>
      <c r="F21" s="324" t="s">
        <v>16</v>
      </c>
      <c r="G21" s="325" t="s">
        <v>82</v>
      </c>
      <c r="H21" s="322"/>
      <c r="I21" s="321" t="s">
        <v>1367</v>
      </c>
      <c r="J21" s="321" t="s">
        <v>1257</v>
      </c>
    </row>
    <row r="22" spans="1:10" ht="30" x14ac:dyDescent="0.25">
      <c r="A22" s="321" t="s">
        <v>9</v>
      </c>
      <c r="B22" s="321" t="s">
        <v>296</v>
      </c>
      <c r="C22" s="321" t="s">
        <v>299</v>
      </c>
      <c r="D22" s="301">
        <v>3</v>
      </c>
      <c r="E22" s="301">
        <v>1106</v>
      </c>
      <c r="F22" s="321" t="s">
        <v>16</v>
      </c>
      <c r="G22" s="323" t="s">
        <v>78</v>
      </c>
      <c r="H22" s="321" t="s">
        <v>300</v>
      </c>
      <c r="I22" s="321" t="s">
        <v>1261</v>
      </c>
      <c r="J22" s="321" t="s">
        <v>1257</v>
      </c>
    </row>
    <row r="23" spans="1:10" ht="30" x14ac:dyDescent="0.25">
      <c r="A23" s="321" t="s">
        <v>9</v>
      </c>
      <c r="B23" s="321" t="s">
        <v>296</v>
      </c>
      <c r="C23" s="321" t="s">
        <v>302</v>
      </c>
      <c r="D23" s="301">
        <v>3</v>
      </c>
      <c r="E23" s="301">
        <v>0</v>
      </c>
      <c r="F23" s="321" t="s">
        <v>16</v>
      </c>
      <c r="G23" s="323" t="s">
        <v>17</v>
      </c>
      <c r="H23" s="321"/>
      <c r="I23" s="321" t="s">
        <v>1261</v>
      </c>
      <c r="J23" s="321" t="s">
        <v>1257</v>
      </c>
    </row>
    <row r="24" spans="1:10" ht="75" x14ac:dyDescent="0.25">
      <c r="A24" s="321" t="s">
        <v>9</v>
      </c>
      <c r="B24" s="321" t="s">
        <v>296</v>
      </c>
      <c r="C24" s="321" t="s">
        <v>303</v>
      </c>
      <c r="D24" s="301">
        <v>3</v>
      </c>
      <c r="E24" s="301">
        <v>10384</v>
      </c>
      <c r="F24" s="321" t="s">
        <v>16</v>
      </c>
      <c r="G24" s="323" t="s">
        <v>78</v>
      </c>
      <c r="H24" s="321" t="s">
        <v>304</v>
      </c>
      <c r="I24" s="321" t="s">
        <v>1264</v>
      </c>
      <c r="J24" s="321" t="s">
        <v>1265</v>
      </c>
    </row>
    <row r="25" spans="1:10" ht="30" x14ac:dyDescent="0.25">
      <c r="A25" s="321" t="s">
        <v>9</v>
      </c>
      <c r="B25" s="321" t="s">
        <v>329</v>
      </c>
      <c r="C25" s="321" t="s">
        <v>331</v>
      </c>
      <c r="D25" s="301">
        <v>3</v>
      </c>
      <c r="E25" s="301">
        <v>1034</v>
      </c>
      <c r="F25" s="321" t="s">
        <v>16</v>
      </c>
      <c r="G25" s="323" t="s">
        <v>17</v>
      </c>
      <c r="H25" s="321"/>
      <c r="I25" s="321" t="s">
        <v>1261</v>
      </c>
      <c r="J25" s="321" t="s">
        <v>1257</v>
      </c>
    </row>
    <row r="26" spans="1:10" ht="30" x14ac:dyDescent="0.25">
      <c r="A26" s="321" t="s">
        <v>9</v>
      </c>
      <c r="B26" s="321" t="s">
        <v>329</v>
      </c>
      <c r="C26" s="321" t="s">
        <v>336</v>
      </c>
      <c r="D26" s="301">
        <v>3</v>
      </c>
      <c r="E26" s="301">
        <v>3425</v>
      </c>
      <c r="F26" s="321" t="s">
        <v>16</v>
      </c>
      <c r="G26" s="323" t="s">
        <v>17</v>
      </c>
      <c r="H26" s="321"/>
      <c r="I26" s="321" t="s">
        <v>1256</v>
      </c>
      <c r="J26" s="321" t="s">
        <v>1257</v>
      </c>
    </row>
    <row r="27" spans="1:10" ht="30" x14ac:dyDescent="0.25">
      <c r="A27" s="321" t="s">
        <v>9</v>
      </c>
      <c r="B27" s="321" t="s">
        <v>329</v>
      </c>
      <c r="C27" s="321" t="s">
        <v>337</v>
      </c>
      <c r="D27" s="301">
        <v>3</v>
      </c>
      <c r="E27" s="301">
        <v>2749</v>
      </c>
      <c r="F27" s="321" t="s">
        <v>16</v>
      </c>
      <c r="G27" s="323" t="s">
        <v>17</v>
      </c>
      <c r="H27" s="321"/>
      <c r="I27" s="321" t="s">
        <v>1261</v>
      </c>
      <c r="J27" s="321" t="s">
        <v>1257</v>
      </c>
    </row>
    <row r="28" spans="1:10" ht="60" x14ac:dyDescent="0.25">
      <c r="A28" s="321" t="s">
        <v>9</v>
      </c>
      <c r="B28" s="321" t="s">
        <v>368</v>
      </c>
      <c r="C28" s="321" t="s">
        <v>376</v>
      </c>
      <c r="D28" s="285" t="s">
        <v>370</v>
      </c>
      <c r="E28" s="285">
        <v>38</v>
      </c>
      <c r="F28" s="321" t="s">
        <v>16</v>
      </c>
      <c r="G28" s="323" t="s">
        <v>17</v>
      </c>
      <c r="H28" s="321"/>
      <c r="I28" s="321" t="s">
        <v>1368</v>
      </c>
      <c r="J28" s="322" t="s">
        <v>1297</v>
      </c>
    </row>
    <row r="29" spans="1:10" ht="60" x14ac:dyDescent="0.25">
      <c r="A29" s="321" t="s">
        <v>9</v>
      </c>
      <c r="B29" s="321" t="s">
        <v>368</v>
      </c>
      <c r="C29" s="321" t="s">
        <v>377</v>
      </c>
      <c r="D29" s="285" t="s">
        <v>370</v>
      </c>
      <c r="E29" s="285">
        <v>416</v>
      </c>
      <c r="F29" s="321" t="s">
        <v>16</v>
      </c>
      <c r="G29" s="323" t="s">
        <v>17</v>
      </c>
      <c r="H29" s="321"/>
      <c r="I29" s="321" t="s">
        <v>1369</v>
      </c>
      <c r="J29" s="322" t="s">
        <v>1297</v>
      </c>
    </row>
    <row r="30" spans="1:10" ht="45" x14ac:dyDescent="0.25">
      <c r="A30" s="321" t="s">
        <v>9</v>
      </c>
      <c r="B30" s="321" t="s">
        <v>368</v>
      </c>
      <c r="C30" s="321" t="s">
        <v>378</v>
      </c>
      <c r="D30" s="285" t="s">
        <v>370</v>
      </c>
      <c r="E30" s="285">
        <v>1</v>
      </c>
      <c r="F30" s="321" t="s">
        <v>16</v>
      </c>
      <c r="G30" s="323" t="s">
        <v>17</v>
      </c>
      <c r="H30" s="321"/>
      <c r="I30" s="321" t="s">
        <v>1370</v>
      </c>
      <c r="J30" s="322" t="s">
        <v>1297</v>
      </c>
    </row>
    <row r="31" spans="1:10" ht="45" x14ac:dyDescent="0.25">
      <c r="A31" s="321" t="s">
        <v>9</v>
      </c>
      <c r="B31" s="321" t="s">
        <v>368</v>
      </c>
      <c r="C31" s="321" t="s">
        <v>379</v>
      </c>
      <c r="D31" s="285" t="s">
        <v>370</v>
      </c>
      <c r="E31" s="285">
        <v>1179</v>
      </c>
      <c r="F31" s="321" t="s">
        <v>16</v>
      </c>
      <c r="G31" s="323" t="s">
        <v>17</v>
      </c>
      <c r="H31" s="321"/>
      <c r="I31" s="321" t="s">
        <v>1371</v>
      </c>
      <c r="J31" s="322" t="s">
        <v>1297</v>
      </c>
    </row>
    <row r="32" spans="1:10" ht="30" x14ac:dyDescent="0.25">
      <c r="A32" s="321" t="s">
        <v>9</v>
      </c>
      <c r="B32" s="321" t="s">
        <v>368</v>
      </c>
      <c r="C32" s="321" t="s">
        <v>383</v>
      </c>
      <c r="D32" s="285" t="s">
        <v>370</v>
      </c>
      <c r="E32" s="285">
        <v>1228</v>
      </c>
      <c r="F32" s="321" t="s">
        <v>16</v>
      </c>
      <c r="G32" s="323" t="s">
        <v>17</v>
      </c>
      <c r="H32" s="321"/>
      <c r="I32" s="321" t="s">
        <v>1372</v>
      </c>
      <c r="J32" s="322" t="s">
        <v>1297</v>
      </c>
    </row>
    <row r="33" spans="1:10" ht="30" x14ac:dyDescent="0.25">
      <c r="A33" s="321" t="s">
        <v>9</v>
      </c>
      <c r="B33" s="322" t="s">
        <v>393</v>
      </c>
      <c r="C33" s="322" t="s">
        <v>395</v>
      </c>
      <c r="D33" s="301">
        <v>30</v>
      </c>
      <c r="E33" s="301">
        <v>1</v>
      </c>
      <c r="F33" s="321" t="s">
        <v>16</v>
      </c>
      <c r="G33" s="323" t="s">
        <v>396</v>
      </c>
      <c r="H33" s="321"/>
      <c r="I33" s="321" t="s">
        <v>1373</v>
      </c>
      <c r="J33" s="322" t="s">
        <v>1297</v>
      </c>
    </row>
    <row r="34" spans="1:10" ht="30" x14ac:dyDescent="0.25">
      <c r="A34" s="321" t="s">
        <v>9</v>
      </c>
      <c r="B34" s="321" t="s">
        <v>601</v>
      </c>
      <c r="C34" s="321" t="s">
        <v>602</v>
      </c>
      <c r="D34" s="301">
        <v>3</v>
      </c>
      <c r="E34" s="301">
        <v>2417</v>
      </c>
      <c r="F34" s="321" t="s">
        <v>16</v>
      </c>
      <c r="G34" s="323" t="s">
        <v>17</v>
      </c>
      <c r="H34" s="321"/>
      <c r="I34" s="321" t="s">
        <v>1256</v>
      </c>
      <c r="J34" s="321" t="s">
        <v>1257</v>
      </c>
    </row>
    <row r="35" spans="1:10" ht="60" x14ac:dyDescent="0.25">
      <c r="A35" s="321" t="s">
        <v>9</v>
      </c>
      <c r="B35" s="321" t="s">
        <v>601</v>
      </c>
      <c r="C35" s="321" t="s">
        <v>603</v>
      </c>
      <c r="D35" s="301">
        <v>3</v>
      </c>
      <c r="E35" s="301">
        <v>98</v>
      </c>
      <c r="F35" s="321" t="s">
        <v>16</v>
      </c>
      <c r="G35" s="323" t="s">
        <v>17</v>
      </c>
      <c r="H35" s="321"/>
      <c r="I35" s="321" t="s">
        <v>1374</v>
      </c>
      <c r="J35" s="321" t="s">
        <v>1327</v>
      </c>
    </row>
    <row r="36" spans="1:10" ht="30" x14ac:dyDescent="0.25">
      <c r="A36" s="321" t="s">
        <v>9</v>
      </c>
      <c r="B36" s="321" t="s">
        <v>601</v>
      </c>
      <c r="C36" s="321" t="s">
        <v>604</v>
      </c>
      <c r="D36" s="301">
        <v>3</v>
      </c>
      <c r="E36" s="301">
        <v>306</v>
      </c>
      <c r="F36" s="321" t="s">
        <v>16</v>
      </c>
      <c r="G36" s="323" t="s">
        <v>17</v>
      </c>
      <c r="H36" s="321"/>
      <c r="I36" s="321" t="s">
        <v>1261</v>
      </c>
      <c r="J36" s="321" t="s">
        <v>1257</v>
      </c>
    </row>
    <row r="37" spans="1:10" ht="90" x14ac:dyDescent="0.25">
      <c r="A37" s="321" t="s">
        <v>9</v>
      </c>
      <c r="B37" s="321" t="s">
        <v>601</v>
      </c>
      <c r="C37" s="321" t="s">
        <v>605</v>
      </c>
      <c r="D37" s="301">
        <v>3</v>
      </c>
      <c r="E37" s="301">
        <v>305</v>
      </c>
      <c r="F37" s="321" t="s">
        <v>16</v>
      </c>
      <c r="G37" s="323" t="s">
        <v>17</v>
      </c>
      <c r="H37" s="321"/>
      <c r="I37" s="321" t="s">
        <v>1375</v>
      </c>
      <c r="J37" s="321" t="s">
        <v>1269</v>
      </c>
    </row>
    <row r="38" spans="1:10" ht="45" x14ac:dyDescent="0.25">
      <c r="A38" s="321" t="s">
        <v>9</v>
      </c>
      <c r="B38" s="321" t="s">
        <v>653</v>
      </c>
      <c r="C38" s="321" t="s">
        <v>664</v>
      </c>
      <c r="D38" s="301">
        <v>24</v>
      </c>
      <c r="E38" s="301">
        <v>1</v>
      </c>
      <c r="F38" s="322" t="s">
        <v>16</v>
      </c>
      <c r="G38" s="323" t="s">
        <v>78</v>
      </c>
      <c r="H38" s="321" t="s">
        <v>300</v>
      </c>
      <c r="I38" s="321" t="s">
        <v>1376</v>
      </c>
      <c r="J38" s="321" t="s">
        <v>1257</v>
      </c>
    </row>
    <row r="39" spans="1:10" ht="30" x14ac:dyDescent="0.25">
      <c r="A39" s="321" t="s">
        <v>9</v>
      </c>
      <c r="B39" s="321" t="s">
        <v>653</v>
      </c>
      <c r="C39" s="321" t="s">
        <v>665</v>
      </c>
      <c r="D39" s="301">
        <v>24</v>
      </c>
      <c r="E39" s="301">
        <v>660</v>
      </c>
      <c r="F39" s="322" t="s">
        <v>16</v>
      </c>
      <c r="G39" s="323" t="s">
        <v>78</v>
      </c>
      <c r="H39" s="321" t="s">
        <v>300</v>
      </c>
      <c r="I39" s="321" t="s">
        <v>1377</v>
      </c>
      <c r="J39" s="322" t="s">
        <v>1297</v>
      </c>
    </row>
    <row r="40" spans="1:10" ht="30" x14ac:dyDescent="0.25">
      <c r="A40" s="321" t="s">
        <v>812</v>
      </c>
      <c r="B40" s="321" t="s">
        <v>813</v>
      </c>
      <c r="C40" s="321" t="s">
        <v>823</v>
      </c>
      <c r="D40" s="285" t="s">
        <v>824</v>
      </c>
      <c r="E40" s="285">
        <v>1776</v>
      </c>
      <c r="F40" s="321" t="s">
        <v>16</v>
      </c>
      <c r="G40" s="321" t="s">
        <v>82</v>
      </c>
      <c r="H40" s="321"/>
      <c r="I40" s="321" t="s">
        <v>1261</v>
      </c>
      <c r="J40" s="321" t="s">
        <v>1257</v>
      </c>
    </row>
    <row r="41" spans="1:10" ht="30" x14ac:dyDescent="0.25">
      <c r="A41" s="321" t="s">
        <v>812</v>
      </c>
      <c r="B41" s="321" t="s">
        <v>813</v>
      </c>
      <c r="C41" s="321" t="s">
        <v>827</v>
      </c>
      <c r="D41" s="285" t="s">
        <v>828</v>
      </c>
      <c r="E41" s="285">
        <v>558</v>
      </c>
      <c r="F41" s="321" t="s">
        <v>16</v>
      </c>
      <c r="G41" s="321" t="s">
        <v>82</v>
      </c>
      <c r="H41" s="321"/>
      <c r="I41" s="321" t="s">
        <v>1378</v>
      </c>
      <c r="J41" s="322" t="s">
        <v>1297</v>
      </c>
    </row>
    <row r="42" spans="1:10" ht="45" x14ac:dyDescent="0.25">
      <c r="A42" s="321" t="s">
        <v>812</v>
      </c>
      <c r="B42" s="321" t="s">
        <v>813</v>
      </c>
      <c r="C42" s="321" t="s">
        <v>829</v>
      </c>
      <c r="D42" s="285" t="s">
        <v>830</v>
      </c>
      <c r="E42" s="285">
        <v>1</v>
      </c>
      <c r="F42" s="321" t="s">
        <v>16</v>
      </c>
      <c r="G42" s="321" t="s">
        <v>82</v>
      </c>
      <c r="H42" s="321"/>
      <c r="I42" s="321" t="s">
        <v>1379</v>
      </c>
      <c r="J42" s="321" t="s">
        <v>1257</v>
      </c>
    </row>
    <row r="43" spans="1:10" ht="45" x14ac:dyDescent="0.25">
      <c r="A43" s="321" t="s">
        <v>812</v>
      </c>
      <c r="B43" s="321" t="s">
        <v>813</v>
      </c>
      <c r="C43" s="321" t="s">
        <v>831</v>
      </c>
      <c r="D43" s="285" t="s">
        <v>830</v>
      </c>
      <c r="E43" s="285">
        <v>264</v>
      </c>
      <c r="F43" s="321" t="s">
        <v>16</v>
      </c>
      <c r="G43" s="321" t="s">
        <v>82</v>
      </c>
      <c r="H43" s="321"/>
      <c r="I43" s="321" t="s">
        <v>1380</v>
      </c>
      <c r="J43" s="321" t="s">
        <v>1257</v>
      </c>
    </row>
    <row r="44" spans="1:10" ht="30" x14ac:dyDescent="0.25">
      <c r="A44" s="321" t="s">
        <v>812</v>
      </c>
      <c r="B44" s="321" t="s">
        <v>813</v>
      </c>
      <c r="C44" s="321" t="s">
        <v>832</v>
      </c>
      <c r="D44" s="285" t="s">
        <v>830</v>
      </c>
      <c r="E44" s="285">
        <v>2610</v>
      </c>
      <c r="F44" s="321" t="s">
        <v>16</v>
      </c>
      <c r="G44" s="321" t="s">
        <v>82</v>
      </c>
      <c r="H44" s="321"/>
      <c r="I44" s="321" t="s">
        <v>1381</v>
      </c>
      <c r="J44" s="321" t="s">
        <v>1257</v>
      </c>
    </row>
    <row r="45" spans="1:10" ht="30" x14ac:dyDescent="0.25">
      <c r="A45" s="321" t="s">
        <v>812</v>
      </c>
      <c r="B45" s="321" t="s">
        <v>875</v>
      </c>
      <c r="C45" s="321" t="s">
        <v>882</v>
      </c>
      <c r="D45" s="285" t="s">
        <v>883</v>
      </c>
      <c r="E45" s="285">
        <v>1125</v>
      </c>
      <c r="F45" s="321" t="s">
        <v>16</v>
      </c>
      <c r="G45" s="321" t="s">
        <v>78</v>
      </c>
      <c r="H45" s="321" t="s">
        <v>884</v>
      </c>
      <c r="I45" s="321" t="s">
        <v>1261</v>
      </c>
      <c r="J45" s="321" t="s">
        <v>1257</v>
      </c>
    </row>
    <row r="46" spans="1:10" ht="30" x14ac:dyDescent="0.25">
      <c r="A46" s="321" t="s">
        <v>812</v>
      </c>
      <c r="B46" s="321" t="s">
        <v>875</v>
      </c>
      <c r="C46" s="321" t="s">
        <v>885</v>
      </c>
      <c r="D46" s="285" t="s">
        <v>883</v>
      </c>
      <c r="E46" s="285">
        <v>6354</v>
      </c>
      <c r="F46" s="321" t="s">
        <v>16</v>
      </c>
      <c r="G46" s="321" t="s">
        <v>78</v>
      </c>
      <c r="H46" s="321" t="s">
        <v>884</v>
      </c>
      <c r="I46" s="321" t="s">
        <v>1256</v>
      </c>
      <c r="J46" s="321" t="s">
        <v>1257</v>
      </c>
    </row>
    <row r="47" spans="1:10" ht="30" x14ac:dyDescent="0.25">
      <c r="A47" s="321" t="s">
        <v>812</v>
      </c>
      <c r="B47" s="321" t="s">
        <v>875</v>
      </c>
      <c r="C47" s="321" t="s">
        <v>894</v>
      </c>
      <c r="D47" s="285" t="s">
        <v>877</v>
      </c>
      <c r="E47" s="285">
        <v>40</v>
      </c>
      <c r="F47" s="321" t="s">
        <v>16</v>
      </c>
      <c r="G47" s="321" t="s">
        <v>78</v>
      </c>
      <c r="H47" s="321" t="s">
        <v>895</v>
      </c>
      <c r="I47" s="321" t="s">
        <v>1261</v>
      </c>
      <c r="J47" s="321" t="s">
        <v>1257</v>
      </c>
    </row>
    <row r="48" spans="1:10" ht="30" x14ac:dyDescent="0.25">
      <c r="A48" s="321" t="s">
        <v>812</v>
      </c>
      <c r="B48" s="321" t="s">
        <v>875</v>
      </c>
      <c r="C48" s="321" t="s">
        <v>896</v>
      </c>
      <c r="D48" s="285" t="s">
        <v>877</v>
      </c>
      <c r="E48" s="285">
        <v>0</v>
      </c>
      <c r="F48" s="321" t="s">
        <v>16</v>
      </c>
      <c r="G48" s="322" t="s">
        <v>78</v>
      </c>
      <c r="H48" s="322" t="s">
        <v>895</v>
      </c>
      <c r="I48" s="321" t="s">
        <v>1261</v>
      </c>
      <c r="J48" s="321" t="s">
        <v>1257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7"/>
  <sheetViews>
    <sheetView workbookViewId="0">
      <selection activeCell="I35" sqref="I35"/>
    </sheetView>
  </sheetViews>
  <sheetFormatPr baseColWidth="10" defaultRowHeight="15" x14ac:dyDescent="0.25"/>
  <cols>
    <col min="2" max="2" width="12.85546875" bestFit="1" customWidth="1"/>
  </cols>
  <sheetData>
    <row r="3" spans="2:7" x14ac:dyDescent="0.25">
      <c r="B3" s="327"/>
      <c r="C3" s="337" t="s">
        <v>1382</v>
      </c>
      <c r="D3" s="337" t="s">
        <v>1383</v>
      </c>
      <c r="E3" s="337" t="s">
        <v>1384</v>
      </c>
      <c r="F3" s="337" t="s">
        <v>1385</v>
      </c>
      <c r="G3" s="336" t="s">
        <v>1181</v>
      </c>
    </row>
    <row r="4" spans="2:7" x14ac:dyDescent="0.25">
      <c r="B4" s="328" t="s">
        <v>9</v>
      </c>
      <c r="C4" s="328">
        <v>43</v>
      </c>
      <c r="D4" s="330">
        <v>34</v>
      </c>
      <c r="E4" s="330">
        <v>40</v>
      </c>
      <c r="F4" s="330">
        <v>38</v>
      </c>
      <c r="G4" s="334">
        <v>155</v>
      </c>
    </row>
    <row r="5" spans="2:7" x14ac:dyDescent="0.25">
      <c r="B5" s="332" t="s">
        <v>1199</v>
      </c>
      <c r="C5" s="332">
        <v>8</v>
      </c>
      <c r="D5" s="333">
        <v>9</v>
      </c>
      <c r="E5" s="333">
        <v>2</v>
      </c>
      <c r="F5" s="333">
        <v>0</v>
      </c>
      <c r="G5" s="334">
        <v>19</v>
      </c>
    </row>
    <row r="6" spans="2:7" x14ac:dyDescent="0.25">
      <c r="B6" s="329" t="s">
        <v>812</v>
      </c>
      <c r="C6" s="329">
        <v>11</v>
      </c>
      <c r="D6" s="331">
        <v>5</v>
      </c>
      <c r="E6" s="332">
        <v>7</v>
      </c>
      <c r="F6" s="331">
        <v>9</v>
      </c>
      <c r="G6" s="334">
        <v>32</v>
      </c>
    </row>
    <row r="7" spans="2:7" x14ac:dyDescent="0.25">
      <c r="B7" s="334" t="s">
        <v>1181</v>
      </c>
      <c r="C7" s="334">
        <v>62</v>
      </c>
      <c r="D7" s="334">
        <v>48</v>
      </c>
      <c r="E7" s="334">
        <v>49</v>
      </c>
      <c r="F7" s="335">
        <v>47</v>
      </c>
      <c r="G7" s="334">
        <v>206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2"/>
  <sheetViews>
    <sheetView workbookViewId="0">
      <pane ySplit="1" topLeftCell="A2" activePane="bottomLeft" state="frozen"/>
      <selection activeCell="H172" sqref="H172"/>
      <selection pane="bottomLeft" activeCell="E1" sqref="E1:E1048576"/>
    </sheetView>
  </sheetViews>
  <sheetFormatPr baseColWidth="10" defaultRowHeight="15" x14ac:dyDescent="0.25"/>
  <cols>
    <col min="1" max="1" width="14.28515625" style="13" bestFit="1" customWidth="1"/>
    <col min="2" max="2" width="26.5703125" style="13" bestFit="1" customWidth="1"/>
    <col min="3" max="3" width="44.7109375" style="13" bestFit="1" customWidth="1"/>
    <col min="4" max="4" width="16.28515625" style="13" bestFit="1" customWidth="1"/>
    <col min="5" max="5" width="19.42578125" style="13" bestFit="1" customWidth="1"/>
    <col min="6" max="6" width="22.5703125" style="13" bestFit="1" customWidth="1"/>
    <col min="7" max="7" width="33" style="13" bestFit="1" customWidth="1"/>
    <col min="8" max="8" width="13.85546875" style="13" bestFit="1" customWidth="1"/>
    <col min="9" max="9" width="29.5703125" style="13" bestFit="1" customWidth="1"/>
    <col min="10" max="10" width="52.7109375" style="13" bestFit="1" customWidth="1"/>
    <col min="11" max="11" width="16.42578125" style="13" customWidth="1"/>
    <col min="12" max="16384" width="11.42578125" style="13"/>
  </cols>
  <sheetData>
    <row r="1" spans="1:10" s="5" customFormat="1" x14ac:dyDescent="0.25">
      <c r="A1" s="5" t="s">
        <v>0</v>
      </c>
      <c r="B1" s="5" t="s">
        <v>1</v>
      </c>
      <c r="C1" s="5" t="s">
        <v>2</v>
      </c>
      <c r="D1" s="116" t="s">
        <v>3</v>
      </c>
      <c r="E1" s="5" t="s">
        <v>4</v>
      </c>
      <c r="F1" s="117" t="s">
        <v>5</v>
      </c>
      <c r="G1" s="5" t="s">
        <v>6</v>
      </c>
      <c r="H1" s="5" t="s">
        <v>7</v>
      </c>
      <c r="I1" s="118" t="s">
        <v>8</v>
      </c>
    </row>
    <row r="2" spans="1:10" s="25" customFormat="1" x14ac:dyDescent="0.25">
      <c r="A2" s="13" t="s">
        <v>666</v>
      </c>
      <c r="B2" s="13" t="s">
        <v>667</v>
      </c>
      <c r="C2" s="13" t="s">
        <v>668</v>
      </c>
      <c r="D2" s="58" t="s">
        <v>669</v>
      </c>
      <c r="E2" s="13" t="s">
        <v>13</v>
      </c>
      <c r="F2" s="13"/>
      <c r="G2" s="13"/>
      <c r="H2" s="13"/>
      <c r="I2" s="13"/>
    </row>
    <row r="3" spans="1:10" s="25" customFormat="1" x14ac:dyDescent="0.25">
      <c r="A3" s="195" t="s">
        <v>666</v>
      </c>
      <c r="B3" s="195" t="s">
        <v>667</v>
      </c>
      <c r="C3" s="195" t="s">
        <v>670</v>
      </c>
      <c r="D3" s="64" t="s">
        <v>669</v>
      </c>
      <c r="E3" s="195" t="s">
        <v>13</v>
      </c>
      <c r="F3" s="195"/>
      <c r="G3" s="195"/>
      <c r="H3" s="195">
        <v>2017</v>
      </c>
      <c r="I3" s="60" t="s">
        <v>1234</v>
      </c>
    </row>
    <row r="4" spans="1:10" s="25" customFormat="1" x14ac:dyDescent="0.25">
      <c r="A4" s="195" t="s">
        <v>666</v>
      </c>
      <c r="B4" s="195" t="s">
        <v>667</v>
      </c>
      <c r="C4" s="195" t="s">
        <v>671</v>
      </c>
      <c r="D4" s="61" t="s">
        <v>669</v>
      </c>
      <c r="E4" s="195" t="s">
        <v>13</v>
      </c>
      <c r="F4" s="195"/>
      <c r="G4" s="195"/>
      <c r="H4" s="195">
        <v>2016</v>
      </c>
      <c r="I4" s="60" t="s">
        <v>1234</v>
      </c>
    </row>
    <row r="5" spans="1:10" s="25" customFormat="1" x14ac:dyDescent="0.25">
      <c r="A5" s="9" t="s">
        <v>666</v>
      </c>
      <c r="B5" s="9" t="s">
        <v>667</v>
      </c>
      <c r="C5" s="9" t="s">
        <v>672</v>
      </c>
      <c r="D5" s="64" t="s">
        <v>669</v>
      </c>
      <c r="E5" s="9" t="s">
        <v>22</v>
      </c>
      <c r="F5" s="9" t="s">
        <v>23</v>
      </c>
      <c r="G5" s="9"/>
      <c r="H5" s="9"/>
      <c r="I5" s="9"/>
    </row>
    <row r="6" spans="1:10" s="25" customFormat="1" x14ac:dyDescent="0.25">
      <c r="A6" s="13" t="s">
        <v>666</v>
      </c>
      <c r="B6" s="13" t="s">
        <v>667</v>
      </c>
      <c r="C6" s="13" t="s">
        <v>673</v>
      </c>
      <c r="D6" s="64" t="s">
        <v>669</v>
      </c>
      <c r="E6" s="13" t="s">
        <v>22</v>
      </c>
      <c r="F6" s="13" t="s">
        <v>23</v>
      </c>
      <c r="G6" s="13"/>
      <c r="H6" s="13"/>
      <c r="I6" s="13"/>
    </row>
    <row r="7" spans="1:10" s="25" customFormat="1" x14ac:dyDescent="0.25">
      <c r="A7" s="13" t="s">
        <v>666</v>
      </c>
      <c r="B7" s="13" t="s">
        <v>667</v>
      </c>
      <c r="C7" s="13" t="s">
        <v>674</v>
      </c>
      <c r="D7" s="64" t="s">
        <v>669</v>
      </c>
      <c r="E7" s="13" t="s">
        <v>22</v>
      </c>
      <c r="F7" s="9" t="s">
        <v>23</v>
      </c>
      <c r="G7" s="13"/>
      <c r="H7" s="13"/>
      <c r="I7" s="13"/>
    </row>
    <row r="8" spans="1:10" s="25" customFormat="1" x14ac:dyDescent="0.25">
      <c r="A8" s="13" t="s">
        <v>666</v>
      </c>
      <c r="B8" s="13" t="s">
        <v>667</v>
      </c>
      <c r="C8" s="13" t="s">
        <v>675</v>
      </c>
      <c r="D8" s="64" t="s">
        <v>669</v>
      </c>
      <c r="E8" s="13" t="s">
        <v>22</v>
      </c>
      <c r="F8" s="9" t="s">
        <v>23</v>
      </c>
      <c r="G8" s="13"/>
      <c r="H8" s="13"/>
      <c r="I8" s="13"/>
    </row>
    <row r="9" spans="1:10" x14ac:dyDescent="0.25">
      <c r="A9" s="13" t="s">
        <v>666</v>
      </c>
      <c r="B9" s="13" t="s">
        <v>676</v>
      </c>
      <c r="C9" s="13" t="s">
        <v>677</v>
      </c>
      <c r="D9" s="64" t="s">
        <v>669</v>
      </c>
      <c r="E9" s="13" t="s">
        <v>22</v>
      </c>
      <c r="F9" s="13" t="s">
        <v>23</v>
      </c>
      <c r="J9" s="25"/>
    </row>
    <row r="10" spans="1:10" x14ac:dyDescent="0.25">
      <c r="A10" s="23" t="s">
        <v>666</v>
      </c>
      <c r="B10" s="9" t="s">
        <v>678</v>
      </c>
      <c r="C10" s="9" t="s">
        <v>679</v>
      </c>
      <c r="D10" s="22">
        <v>30</v>
      </c>
      <c r="E10" s="23" t="s">
        <v>22</v>
      </c>
      <c r="F10" s="119" t="s">
        <v>23</v>
      </c>
      <c r="G10" s="117"/>
      <c r="H10" s="25"/>
      <c r="I10" s="25"/>
      <c r="J10" s="25"/>
    </row>
    <row r="11" spans="1:10" x14ac:dyDescent="0.25">
      <c r="A11" s="23" t="s">
        <v>666</v>
      </c>
      <c r="B11" s="9" t="s">
        <v>678</v>
      </c>
      <c r="C11" s="9" t="s">
        <v>680</v>
      </c>
      <c r="D11" s="22">
        <v>30</v>
      </c>
      <c r="E11" s="23" t="s">
        <v>22</v>
      </c>
      <c r="F11" s="119" t="s">
        <v>23</v>
      </c>
      <c r="G11" s="117"/>
      <c r="H11" s="25"/>
      <c r="I11" s="25"/>
      <c r="J11" s="25"/>
    </row>
    <row r="12" spans="1:10" x14ac:dyDescent="0.25">
      <c r="A12" s="23" t="s">
        <v>666</v>
      </c>
      <c r="B12" s="9" t="s">
        <v>678</v>
      </c>
      <c r="C12" s="9" t="s">
        <v>681</v>
      </c>
      <c r="D12" s="22">
        <v>30</v>
      </c>
      <c r="E12" s="23" t="s">
        <v>22</v>
      </c>
      <c r="F12" s="119" t="s">
        <v>23</v>
      </c>
      <c r="G12" s="117"/>
      <c r="H12" s="25"/>
      <c r="I12" s="25"/>
      <c r="J12" s="25"/>
    </row>
    <row r="13" spans="1:10" x14ac:dyDescent="0.25">
      <c r="A13" s="23" t="s">
        <v>666</v>
      </c>
      <c r="B13" s="9" t="s">
        <v>678</v>
      </c>
      <c r="C13" s="9" t="s">
        <v>682</v>
      </c>
      <c r="D13" s="22">
        <v>30</v>
      </c>
      <c r="E13" s="23" t="s">
        <v>22</v>
      </c>
      <c r="F13" s="105" t="s">
        <v>23</v>
      </c>
      <c r="G13" s="117"/>
      <c r="H13" s="25"/>
      <c r="I13" s="25"/>
      <c r="J13" s="25"/>
    </row>
    <row r="14" spans="1:10" x14ac:dyDescent="0.25">
      <c r="A14" s="23" t="s">
        <v>666</v>
      </c>
      <c r="B14" s="9" t="s">
        <v>683</v>
      </c>
      <c r="C14" s="9" t="s">
        <v>683</v>
      </c>
      <c r="D14" s="22">
        <v>30</v>
      </c>
      <c r="E14" s="23" t="s">
        <v>13</v>
      </c>
      <c r="F14" s="24"/>
      <c r="G14" s="117"/>
      <c r="H14" s="25"/>
      <c r="I14" s="25"/>
      <c r="J14" s="25"/>
    </row>
    <row r="15" spans="1:10" x14ac:dyDescent="0.25">
      <c r="A15" s="23" t="s">
        <v>666</v>
      </c>
      <c r="B15" s="9" t="s">
        <v>683</v>
      </c>
      <c r="C15" s="9" t="s">
        <v>684</v>
      </c>
      <c r="D15" s="22">
        <v>30</v>
      </c>
      <c r="E15" s="23" t="s">
        <v>22</v>
      </c>
      <c r="F15" s="46" t="s">
        <v>394</v>
      </c>
      <c r="G15" s="117"/>
      <c r="H15" s="25"/>
      <c r="I15" s="25"/>
      <c r="J15" s="25"/>
    </row>
    <row r="16" spans="1:10" x14ac:dyDescent="0.25">
      <c r="A16" s="23" t="s">
        <v>666</v>
      </c>
      <c r="B16" s="9" t="s">
        <v>683</v>
      </c>
      <c r="C16" s="9" t="s">
        <v>685</v>
      </c>
      <c r="D16" s="22">
        <v>30</v>
      </c>
      <c r="E16" s="23" t="s">
        <v>22</v>
      </c>
      <c r="F16" s="46" t="s">
        <v>394</v>
      </c>
      <c r="G16" s="117"/>
      <c r="H16" s="25"/>
      <c r="I16" s="25"/>
      <c r="J16" s="25"/>
    </row>
    <row r="17" spans="1:12" x14ac:dyDescent="0.25">
      <c r="A17" s="13" t="s">
        <v>666</v>
      </c>
      <c r="B17" s="13" t="s">
        <v>686</v>
      </c>
      <c r="C17" s="13" t="s">
        <v>687</v>
      </c>
      <c r="D17" s="58" t="s">
        <v>580</v>
      </c>
      <c r="E17" s="13" t="s">
        <v>22</v>
      </c>
      <c r="F17" s="46" t="s">
        <v>394</v>
      </c>
      <c r="J17" s="25"/>
    </row>
    <row r="18" spans="1:12" x14ac:dyDescent="0.25">
      <c r="A18" s="13" t="s">
        <v>666</v>
      </c>
      <c r="B18" s="13" t="s">
        <v>686</v>
      </c>
      <c r="C18" s="13" t="s">
        <v>688</v>
      </c>
      <c r="D18" s="58" t="s">
        <v>580</v>
      </c>
      <c r="E18" s="13" t="s">
        <v>22</v>
      </c>
      <c r="F18" s="46" t="s">
        <v>394</v>
      </c>
      <c r="G18" s="120"/>
      <c r="J18" s="25"/>
    </row>
    <row r="19" spans="1:12" x14ac:dyDescent="0.25">
      <c r="A19" s="13" t="s">
        <v>666</v>
      </c>
      <c r="B19" s="13" t="s">
        <v>686</v>
      </c>
      <c r="C19" s="13" t="s">
        <v>689</v>
      </c>
      <c r="D19" s="58" t="s">
        <v>580</v>
      </c>
      <c r="E19" s="13" t="s">
        <v>22</v>
      </c>
      <c r="F19" s="46" t="s">
        <v>394</v>
      </c>
      <c r="J19" s="25"/>
    </row>
    <row r="20" spans="1:12" x14ac:dyDescent="0.25">
      <c r="A20" s="13" t="s">
        <v>666</v>
      </c>
      <c r="B20" s="13" t="s">
        <v>686</v>
      </c>
      <c r="C20" s="13" t="s">
        <v>690</v>
      </c>
      <c r="D20" s="58" t="s">
        <v>580</v>
      </c>
      <c r="E20" s="13" t="s">
        <v>22</v>
      </c>
      <c r="F20" s="46" t="s">
        <v>394</v>
      </c>
      <c r="J20" s="25"/>
    </row>
    <row r="21" spans="1:12" x14ac:dyDescent="0.25">
      <c r="A21" s="16" t="s">
        <v>666</v>
      </c>
      <c r="B21" s="17" t="s">
        <v>686</v>
      </c>
      <c r="C21" s="17" t="s">
        <v>691</v>
      </c>
      <c r="D21" s="42" t="s">
        <v>580</v>
      </c>
      <c r="E21" s="17" t="s">
        <v>16</v>
      </c>
      <c r="F21" s="17" t="s">
        <v>78</v>
      </c>
      <c r="G21" s="17" t="s">
        <v>692</v>
      </c>
      <c r="H21" s="17">
        <v>2018</v>
      </c>
      <c r="I21" s="17" t="s">
        <v>693</v>
      </c>
      <c r="L21" s="13">
        <v>1</v>
      </c>
    </row>
    <row r="22" spans="1:12" x14ac:dyDescent="0.25">
      <c r="A22" s="96" t="s">
        <v>666</v>
      </c>
      <c r="B22" s="97" t="s">
        <v>686</v>
      </c>
      <c r="C22" s="97" t="s">
        <v>694</v>
      </c>
      <c r="D22" s="98" t="s">
        <v>580</v>
      </c>
      <c r="E22" s="97" t="s">
        <v>16</v>
      </c>
      <c r="F22" s="97" t="s">
        <v>78</v>
      </c>
      <c r="G22" s="97" t="s">
        <v>692</v>
      </c>
      <c r="H22" s="97">
        <v>2018</v>
      </c>
      <c r="I22" s="17" t="s">
        <v>693</v>
      </c>
      <c r="L22" s="13">
        <v>1</v>
      </c>
    </row>
    <row r="23" spans="1:12" x14ac:dyDescent="0.25">
      <c r="A23" s="13" t="s">
        <v>666</v>
      </c>
      <c r="B23" s="13" t="s">
        <v>686</v>
      </c>
      <c r="C23" s="13" t="s">
        <v>695</v>
      </c>
      <c r="D23" s="58" t="s">
        <v>580</v>
      </c>
      <c r="E23" s="13" t="s">
        <v>13</v>
      </c>
      <c r="J23" s="25"/>
    </row>
    <row r="24" spans="1:12" x14ac:dyDescent="0.25">
      <c r="A24" s="13" t="s">
        <v>666</v>
      </c>
      <c r="B24" s="13" t="s">
        <v>686</v>
      </c>
      <c r="C24" s="13" t="s">
        <v>696</v>
      </c>
      <c r="D24" s="58" t="s">
        <v>580</v>
      </c>
      <c r="E24" s="13" t="s">
        <v>13</v>
      </c>
      <c r="J24" s="25"/>
    </row>
    <row r="25" spans="1:12" s="60" customFormat="1" x14ac:dyDescent="0.25">
      <c r="A25" s="13" t="s">
        <v>666</v>
      </c>
      <c r="B25" s="13" t="s">
        <v>686</v>
      </c>
      <c r="C25" s="13" t="s">
        <v>697</v>
      </c>
      <c r="D25" s="58" t="s">
        <v>580</v>
      </c>
      <c r="E25" s="13" t="s">
        <v>13</v>
      </c>
      <c r="F25" s="13"/>
      <c r="G25" s="13"/>
      <c r="H25" s="13"/>
      <c r="I25" s="13"/>
      <c r="J25" s="25"/>
    </row>
    <row r="26" spans="1:12" s="60" customFormat="1" x14ac:dyDescent="0.25">
      <c r="A26" s="13" t="s">
        <v>666</v>
      </c>
      <c r="B26" s="13" t="s">
        <v>686</v>
      </c>
      <c r="C26" s="13" t="s">
        <v>698</v>
      </c>
      <c r="D26" s="58" t="s">
        <v>580</v>
      </c>
      <c r="E26" s="13" t="s">
        <v>13</v>
      </c>
      <c r="F26" s="13"/>
      <c r="G26" s="13"/>
      <c r="H26" s="13"/>
      <c r="I26" s="13"/>
      <c r="J26" s="25"/>
    </row>
    <row r="27" spans="1:12" x14ac:dyDescent="0.25">
      <c r="A27" s="13" t="s">
        <v>666</v>
      </c>
      <c r="B27" s="13" t="s">
        <v>699</v>
      </c>
      <c r="C27" s="13" t="s">
        <v>700</v>
      </c>
      <c r="D27" s="64" t="s">
        <v>669</v>
      </c>
      <c r="E27" s="13" t="s">
        <v>22</v>
      </c>
      <c r="F27" s="13" t="s">
        <v>23</v>
      </c>
      <c r="J27" s="25"/>
    </row>
    <row r="28" spans="1:12" x14ac:dyDescent="0.25">
      <c r="A28" s="13" t="s">
        <v>666</v>
      </c>
      <c r="B28" s="13" t="s">
        <v>699</v>
      </c>
      <c r="C28" s="13" t="s">
        <v>701</v>
      </c>
      <c r="D28" s="64" t="s">
        <v>669</v>
      </c>
      <c r="E28" s="13" t="s">
        <v>22</v>
      </c>
      <c r="F28" s="9" t="s">
        <v>23</v>
      </c>
      <c r="J28" s="25"/>
    </row>
    <row r="29" spans="1:12" x14ac:dyDescent="0.25">
      <c r="A29" s="16" t="s">
        <v>666</v>
      </c>
      <c r="B29" s="17" t="s">
        <v>699</v>
      </c>
      <c r="C29" s="17" t="s">
        <v>702</v>
      </c>
      <c r="D29" s="42" t="s">
        <v>669</v>
      </c>
      <c r="E29" s="17" t="s">
        <v>16</v>
      </c>
      <c r="F29" s="17" t="s">
        <v>78</v>
      </c>
      <c r="G29" s="17" t="s">
        <v>703</v>
      </c>
      <c r="H29" s="17">
        <v>2019</v>
      </c>
      <c r="I29" s="17"/>
      <c r="J29" s="17"/>
      <c r="L29" s="13">
        <v>1</v>
      </c>
    </row>
    <row r="30" spans="1:12" x14ac:dyDescent="0.25">
      <c r="A30" s="96" t="s">
        <v>666</v>
      </c>
      <c r="B30" s="97" t="s">
        <v>699</v>
      </c>
      <c r="C30" s="97" t="s">
        <v>704</v>
      </c>
      <c r="D30" s="98" t="s">
        <v>669</v>
      </c>
      <c r="E30" s="97" t="s">
        <v>16</v>
      </c>
      <c r="F30" s="97" t="s">
        <v>78</v>
      </c>
      <c r="G30" s="97" t="s">
        <v>703</v>
      </c>
      <c r="H30" s="97">
        <v>2019</v>
      </c>
      <c r="I30" s="97"/>
      <c r="J30" s="97"/>
      <c r="L30" s="13">
        <v>1</v>
      </c>
    </row>
    <row r="31" spans="1:12" x14ac:dyDescent="0.25">
      <c r="A31" s="106" t="s">
        <v>666</v>
      </c>
      <c r="B31" s="106" t="s">
        <v>699</v>
      </c>
      <c r="C31" s="106" t="s">
        <v>705</v>
      </c>
      <c r="D31" s="101" t="s">
        <v>706</v>
      </c>
      <c r="E31" s="106" t="s">
        <v>22</v>
      </c>
      <c r="F31" s="106" t="s">
        <v>23</v>
      </c>
      <c r="J31" s="25"/>
    </row>
    <row r="32" spans="1:12" s="9" customFormat="1" x14ac:dyDescent="0.25">
      <c r="A32" s="9" t="s">
        <v>666</v>
      </c>
      <c r="B32" s="9" t="s">
        <v>699</v>
      </c>
      <c r="C32" s="9" t="s">
        <v>707</v>
      </c>
      <c r="D32" s="64" t="s">
        <v>669</v>
      </c>
      <c r="E32" s="13" t="s">
        <v>22</v>
      </c>
      <c r="F32" s="9" t="s">
        <v>23</v>
      </c>
      <c r="G32" s="13"/>
      <c r="H32" s="13"/>
      <c r="I32" s="13"/>
      <c r="J32" s="25"/>
    </row>
    <row r="33" spans="1:12" s="60" customFormat="1" x14ac:dyDescent="0.25">
      <c r="A33" s="9" t="s">
        <v>666</v>
      </c>
      <c r="B33" s="9" t="s">
        <v>699</v>
      </c>
      <c r="C33" s="9" t="s">
        <v>708</v>
      </c>
      <c r="D33" s="64" t="s">
        <v>669</v>
      </c>
      <c r="E33" s="13" t="s">
        <v>22</v>
      </c>
      <c r="F33" s="9" t="s">
        <v>23</v>
      </c>
      <c r="G33" s="13"/>
      <c r="H33" s="13"/>
      <c r="I33" s="13"/>
      <c r="J33" s="25"/>
    </row>
    <row r="34" spans="1:12" s="60" customFormat="1" x14ac:dyDescent="0.25">
      <c r="A34" s="13" t="s">
        <v>666</v>
      </c>
      <c r="B34" s="13" t="s">
        <v>709</v>
      </c>
      <c r="C34" s="13" t="s">
        <v>710</v>
      </c>
      <c r="D34" s="28">
        <v>32</v>
      </c>
      <c r="E34" s="13" t="s">
        <v>22</v>
      </c>
      <c r="F34" s="27" t="s">
        <v>23</v>
      </c>
      <c r="G34" s="13"/>
      <c r="H34" s="13"/>
      <c r="I34" s="13"/>
      <c r="J34" s="25"/>
    </row>
    <row r="35" spans="1:12" x14ac:dyDescent="0.25">
      <c r="A35" s="13" t="s">
        <v>666</v>
      </c>
      <c r="B35" s="13" t="s">
        <v>709</v>
      </c>
      <c r="C35" s="13" t="s">
        <v>711</v>
      </c>
      <c r="D35" s="28">
        <v>32</v>
      </c>
      <c r="E35" s="13" t="s">
        <v>22</v>
      </c>
      <c r="F35" s="27" t="s">
        <v>23</v>
      </c>
      <c r="J35" s="25"/>
    </row>
    <row r="36" spans="1:12" x14ac:dyDescent="0.25">
      <c r="A36" s="13" t="s">
        <v>666</v>
      </c>
      <c r="B36" s="13" t="s">
        <v>712</v>
      </c>
      <c r="C36" s="13" t="s">
        <v>713</v>
      </c>
      <c r="D36" s="58" t="s">
        <v>580</v>
      </c>
      <c r="E36" s="13" t="s">
        <v>22</v>
      </c>
      <c r="F36" s="13" t="s">
        <v>394</v>
      </c>
      <c r="J36" s="25"/>
    </row>
    <row r="37" spans="1:12" x14ac:dyDescent="0.25">
      <c r="A37" s="13" t="s">
        <v>666</v>
      </c>
      <c r="B37" s="13" t="s">
        <v>712</v>
      </c>
      <c r="C37" s="13" t="s">
        <v>714</v>
      </c>
      <c r="D37" s="58" t="s">
        <v>580</v>
      </c>
      <c r="E37" s="13" t="s">
        <v>22</v>
      </c>
      <c r="F37" s="13" t="s">
        <v>394</v>
      </c>
      <c r="J37" s="25"/>
    </row>
    <row r="38" spans="1:12" x14ac:dyDescent="0.25">
      <c r="A38" s="13" t="s">
        <v>666</v>
      </c>
      <c r="B38" s="13" t="s">
        <v>712</v>
      </c>
      <c r="C38" s="13" t="s">
        <v>715</v>
      </c>
      <c r="D38" s="58" t="s">
        <v>580</v>
      </c>
      <c r="E38" s="13" t="s">
        <v>22</v>
      </c>
      <c r="F38" s="13" t="s">
        <v>394</v>
      </c>
      <c r="J38" s="25"/>
    </row>
    <row r="39" spans="1:12" x14ac:dyDescent="0.25">
      <c r="A39" s="13" t="s">
        <v>666</v>
      </c>
      <c r="B39" s="13" t="s">
        <v>712</v>
      </c>
      <c r="C39" s="13" t="s">
        <v>716</v>
      </c>
      <c r="D39" s="58" t="s">
        <v>580</v>
      </c>
      <c r="E39" s="13" t="s">
        <v>22</v>
      </c>
      <c r="F39" s="13" t="s">
        <v>394</v>
      </c>
      <c r="J39" s="25"/>
    </row>
    <row r="40" spans="1:12" x14ac:dyDescent="0.25">
      <c r="A40" s="13" t="s">
        <v>666</v>
      </c>
      <c r="B40" s="13" t="s">
        <v>712</v>
      </c>
      <c r="C40" s="13" t="s">
        <v>717</v>
      </c>
      <c r="D40" s="58" t="s">
        <v>580</v>
      </c>
      <c r="E40" s="13" t="s">
        <v>13</v>
      </c>
      <c r="J40" s="25"/>
    </row>
    <row r="41" spans="1:12" x14ac:dyDescent="0.25">
      <c r="A41" s="13" t="s">
        <v>666</v>
      </c>
      <c r="B41" s="13" t="s">
        <v>712</v>
      </c>
      <c r="C41" s="13" t="s">
        <v>718</v>
      </c>
      <c r="D41" s="58" t="s">
        <v>580</v>
      </c>
      <c r="E41" s="13" t="s">
        <v>13</v>
      </c>
      <c r="J41" s="25"/>
    </row>
    <row r="42" spans="1:12" x14ac:dyDescent="0.25">
      <c r="A42" s="195" t="s">
        <v>666</v>
      </c>
      <c r="B42" s="195" t="s">
        <v>712</v>
      </c>
      <c r="C42" s="195" t="s">
        <v>719</v>
      </c>
      <c r="D42" s="61" t="s">
        <v>720</v>
      </c>
      <c r="E42" s="195" t="s">
        <v>13</v>
      </c>
      <c r="F42" s="195"/>
      <c r="G42" s="195"/>
      <c r="H42" s="195">
        <v>2016</v>
      </c>
      <c r="I42" s="60" t="s">
        <v>1234</v>
      </c>
      <c r="J42" s="25"/>
    </row>
    <row r="43" spans="1:12" x14ac:dyDescent="0.25">
      <c r="A43" s="195" t="s">
        <v>666</v>
      </c>
      <c r="B43" s="195" t="s">
        <v>712</v>
      </c>
      <c r="C43" s="195" t="s">
        <v>721</v>
      </c>
      <c r="D43" s="61" t="s">
        <v>720</v>
      </c>
      <c r="E43" s="195" t="s">
        <v>13</v>
      </c>
      <c r="F43" s="195"/>
      <c r="G43" s="195"/>
      <c r="H43" s="195">
        <v>2016</v>
      </c>
      <c r="I43" s="60" t="s">
        <v>1234</v>
      </c>
      <c r="J43" s="25"/>
    </row>
    <row r="44" spans="1:12" x14ac:dyDescent="0.25">
      <c r="A44" s="13" t="s">
        <v>666</v>
      </c>
      <c r="B44" s="13" t="s">
        <v>712</v>
      </c>
      <c r="C44" s="13" t="s">
        <v>722</v>
      </c>
      <c r="D44" s="58" t="s">
        <v>580</v>
      </c>
      <c r="E44" s="13" t="s">
        <v>13</v>
      </c>
      <c r="J44" s="25"/>
    </row>
    <row r="45" spans="1:12" x14ac:dyDescent="0.25">
      <c r="A45" s="13" t="s">
        <v>666</v>
      </c>
      <c r="B45" s="13" t="s">
        <v>712</v>
      </c>
      <c r="C45" s="13" t="s">
        <v>723</v>
      </c>
      <c r="D45" s="58" t="s">
        <v>580</v>
      </c>
      <c r="E45" s="13" t="s">
        <v>13</v>
      </c>
      <c r="J45" s="25"/>
    </row>
    <row r="46" spans="1:12" x14ac:dyDescent="0.25">
      <c r="A46" s="16" t="s">
        <v>666</v>
      </c>
      <c r="B46" s="17" t="s">
        <v>712</v>
      </c>
      <c r="C46" s="17" t="s">
        <v>724</v>
      </c>
      <c r="D46" s="42" t="s">
        <v>580</v>
      </c>
      <c r="E46" s="17" t="s">
        <v>16</v>
      </c>
      <c r="F46" s="17" t="s">
        <v>78</v>
      </c>
      <c r="G46" s="17" t="s">
        <v>725</v>
      </c>
      <c r="H46" s="17">
        <v>2019</v>
      </c>
      <c r="I46" s="17"/>
      <c r="J46" s="17"/>
      <c r="L46" s="13">
        <v>1</v>
      </c>
    </row>
    <row r="47" spans="1:12" x14ac:dyDescent="0.25">
      <c r="A47" s="96" t="s">
        <v>666</v>
      </c>
      <c r="B47" s="97" t="s">
        <v>712</v>
      </c>
      <c r="C47" s="97" t="s">
        <v>726</v>
      </c>
      <c r="D47" s="98" t="s">
        <v>580</v>
      </c>
      <c r="E47" s="97" t="s">
        <v>16</v>
      </c>
      <c r="F47" s="97" t="s">
        <v>78</v>
      </c>
      <c r="G47" s="97" t="s">
        <v>725</v>
      </c>
      <c r="H47" s="97">
        <v>2019</v>
      </c>
      <c r="I47" s="97"/>
      <c r="J47" s="97"/>
      <c r="L47" s="13">
        <v>1</v>
      </c>
    </row>
    <row r="48" spans="1:12" x14ac:dyDescent="0.25">
      <c r="A48" s="13" t="s">
        <v>666</v>
      </c>
      <c r="B48" s="13" t="s">
        <v>712</v>
      </c>
      <c r="C48" s="13" t="s">
        <v>727</v>
      </c>
      <c r="D48" s="121" t="s">
        <v>580</v>
      </c>
      <c r="E48" s="13" t="s">
        <v>13</v>
      </c>
      <c r="J48" s="25"/>
    </row>
    <row r="49" spans="1:12" s="63" customFormat="1" x14ac:dyDescent="0.25">
      <c r="A49" s="49" t="s">
        <v>666</v>
      </c>
      <c r="B49" s="20" t="s">
        <v>712</v>
      </c>
      <c r="C49" s="20" t="s">
        <v>728</v>
      </c>
      <c r="D49" s="42" t="s">
        <v>729</v>
      </c>
      <c r="E49" s="20" t="s">
        <v>16</v>
      </c>
      <c r="F49" s="20" t="s">
        <v>78</v>
      </c>
      <c r="G49" s="20" t="s">
        <v>730</v>
      </c>
      <c r="H49" s="20">
        <v>2020</v>
      </c>
      <c r="I49" s="20"/>
      <c r="J49" s="17"/>
      <c r="L49" s="63">
        <v>1</v>
      </c>
    </row>
    <row r="50" spans="1:12" x14ac:dyDescent="0.25">
      <c r="A50" s="195" t="s">
        <v>666</v>
      </c>
      <c r="B50" s="195" t="s">
        <v>712</v>
      </c>
      <c r="C50" s="195" t="s">
        <v>731</v>
      </c>
      <c r="D50" s="61" t="s">
        <v>720</v>
      </c>
      <c r="E50" s="195" t="s">
        <v>13</v>
      </c>
      <c r="F50" s="195"/>
      <c r="G50" s="195"/>
      <c r="H50" s="195">
        <v>2016</v>
      </c>
      <c r="I50" s="60" t="s">
        <v>1234</v>
      </c>
      <c r="J50" s="25"/>
    </row>
    <row r="51" spans="1:12" x14ac:dyDescent="0.25">
      <c r="A51" s="195" t="s">
        <v>666</v>
      </c>
      <c r="B51" s="195" t="s">
        <v>712</v>
      </c>
      <c r="C51" s="195" t="s">
        <v>732</v>
      </c>
      <c r="D51" s="61" t="s">
        <v>720</v>
      </c>
      <c r="E51" s="195" t="s">
        <v>13</v>
      </c>
      <c r="F51" s="195"/>
      <c r="G51" s="195"/>
      <c r="H51" s="195">
        <v>2016</v>
      </c>
      <c r="I51" s="60" t="s">
        <v>1234</v>
      </c>
      <c r="J51" s="25"/>
    </row>
    <row r="52" spans="1:12" x14ac:dyDescent="0.25">
      <c r="A52" s="13" t="s">
        <v>666</v>
      </c>
      <c r="B52" s="9" t="s">
        <v>733</v>
      </c>
      <c r="C52" s="9" t="s">
        <v>734</v>
      </c>
      <c r="D52" s="28">
        <v>31</v>
      </c>
      <c r="E52" s="13" t="s">
        <v>22</v>
      </c>
      <c r="F52" s="119" t="s">
        <v>394</v>
      </c>
      <c r="J52" s="25"/>
    </row>
    <row r="53" spans="1:12" s="60" customFormat="1" ht="15" customHeight="1" x14ac:dyDescent="0.25">
      <c r="A53" s="13" t="s">
        <v>666</v>
      </c>
      <c r="B53" s="9" t="s">
        <v>733</v>
      </c>
      <c r="C53" s="9" t="s">
        <v>735</v>
      </c>
      <c r="D53" s="28">
        <v>31</v>
      </c>
      <c r="E53" s="13" t="s">
        <v>22</v>
      </c>
      <c r="F53" s="119" t="s">
        <v>394</v>
      </c>
      <c r="G53" s="13"/>
      <c r="H53" s="13"/>
      <c r="I53" s="13"/>
      <c r="J53" s="25"/>
    </row>
    <row r="54" spans="1:12" s="9" customFormat="1" x14ac:dyDescent="0.25">
      <c r="A54" s="13" t="s">
        <v>666</v>
      </c>
      <c r="B54" s="9" t="s">
        <v>733</v>
      </c>
      <c r="C54" s="9" t="s">
        <v>736</v>
      </c>
      <c r="D54" s="28">
        <v>31</v>
      </c>
      <c r="E54" s="13" t="s">
        <v>22</v>
      </c>
      <c r="F54" s="119" t="s">
        <v>394</v>
      </c>
      <c r="G54" s="13"/>
      <c r="H54" s="13"/>
      <c r="I54" s="13"/>
      <c r="J54" s="25"/>
    </row>
    <row r="55" spans="1:12" x14ac:dyDescent="0.25">
      <c r="A55" s="13" t="s">
        <v>666</v>
      </c>
      <c r="B55" s="9" t="s">
        <v>733</v>
      </c>
      <c r="C55" s="9" t="s">
        <v>737</v>
      </c>
      <c r="D55" s="28">
        <v>31</v>
      </c>
      <c r="E55" s="13" t="s">
        <v>22</v>
      </c>
      <c r="F55" s="119" t="s">
        <v>394</v>
      </c>
      <c r="J55" s="25"/>
    </row>
    <row r="56" spans="1:12" x14ac:dyDescent="0.25">
      <c r="A56" s="13" t="s">
        <v>666</v>
      </c>
      <c r="B56" s="9" t="s">
        <v>733</v>
      </c>
      <c r="C56" s="9" t="s">
        <v>738</v>
      </c>
      <c r="D56" s="28">
        <v>31</v>
      </c>
      <c r="E56" s="9" t="s">
        <v>48</v>
      </c>
      <c r="F56" s="119"/>
      <c r="J56" s="25"/>
    </row>
    <row r="57" spans="1:12" x14ac:dyDescent="0.25">
      <c r="A57" s="13" t="s">
        <v>666</v>
      </c>
      <c r="B57" s="9" t="s">
        <v>733</v>
      </c>
      <c r="C57" s="9" t="s">
        <v>739</v>
      </c>
      <c r="D57" s="28">
        <v>31</v>
      </c>
      <c r="E57" s="9" t="s">
        <v>48</v>
      </c>
      <c r="J57" s="25"/>
    </row>
    <row r="58" spans="1:12" x14ac:dyDescent="0.25">
      <c r="A58" s="13" t="s">
        <v>666</v>
      </c>
      <c r="B58" s="9" t="s">
        <v>733</v>
      </c>
      <c r="C58" s="9" t="s">
        <v>740</v>
      </c>
      <c r="D58" s="28">
        <v>31</v>
      </c>
      <c r="E58" s="13" t="s">
        <v>22</v>
      </c>
      <c r="F58" s="119" t="s">
        <v>394</v>
      </c>
      <c r="J58" s="25"/>
    </row>
    <row r="59" spans="1:12" x14ac:dyDescent="0.25">
      <c r="A59" s="13" t="s">
        <v>666</v>
      </c>
      <c r="B59" s="9" t="s">
        <v>733</v>
      </c>
      <c r="C59" s="9" t="s">
        <v>741</v>
      </c>
      <c r="D59" s="28">
        <v>31</v>
      </c>
      <c r="E59" s="13" t="s">
        <v>22</v>
      </c>
      <c r="F59" s="119" t="s">
        <v>394</v>
      </c>
      <c r="J59" s="25"/>
    </row>
    <row r="60" spans="1:12" x14ac:dyDescent="0.25">
      <c r="A60" s="13" t="s">
        <v>666</v>
      </c>
      <c r="B60" s="9" t="s">
        <v>742</v>
      </c>
      <c r="C60" s="9" t="s">
        <v>743</v>
      </c>
      <c r="D60" s="28">
        <v>30</v>
      </c>
      <c r="E60" s="90" t="s">
        <v>22</v>
      </c>
      <c r="F60" s="119" t="s">
        <v>23</v>
      </c>
      <c r="J60" s="25"/>
    </row>
    <row r="61" spans="1:12" x14ac:dyDescent="0.25">
      <c r="A61" s="13" t="s">
        <v>666</v>
      </c>
      <c r="B61" s="9" t="s">
        <v>742</v>
      </c>
      <c r="C61" s="9" t="s">
        <v>744</v>
      </c>
      <c r="D61" s="28">
        <v>30</v>
      </c>
      <c r="E61" s="90" t="s">
        <v>22</v>
      </c>
      <c r="F61" s="119" t="s">
        <v>23</v>
      </c>
      <c r="J61" s="25"/>
    </row>
    <row r="62" spans="1:12" x14ac:dyDescent="0.25">
      <c r="A62" s="13" t="s">
        <v>666</v>
      </c>
      <c r="B62" s="9" t="s">
        <v>742</v>
      </c>
      <c r="C62" s="9" t="s">
        <v>745</v>
      </c>
      <c r="D62" s="28">
        <v>30</v>
      </c>
      <c r="E62" s="90" t="s">
        <v>22</v>
      </c>
      <c r="F62" s="119" t="s">
        <v>23</v>
      </c>
      <c r="J62" s="25"/>
    </row>
    <row r="63" spans="1:12" x14ac:dyDescent="0.25">
      <c r="A63" s="13" t="s">
        <v>666</v>
      </c>
      <c r="B63" s="9" t="s">
        <v>742</v>
      </c>
      <c r="C63" s="9" t="s">
        <v>746</v>
      </c>
      <c r="D63" s="28">
        <v>30</v>
      </c>
      <c r="E63" s="90" t="s">
        <v>22</v>
      </c>
      <c r="F63" s="119" t="s">
        <v>23</v>
      </c>
      <c r="J63" s="25"/>
    </row>
    <row r="64" spans="1:12" x14ac:dyDescent="0.25">
      <c r="A64" s="13" t="s">
        <v>666</v>
      </c>
      <c r="B64" s="9" t="s">
        <v>742</v>
      </c>
      <c r="C64" s="9" t="s">
        <v>747</v>
      </c>
      <c r="D64" s="28">
        <v>30</v>
      </c>
      <c r="E64" s="90" t="s">
        <v>22</v>
      </c>
      <c r="F64" s="119" t="s">
        <v>23</v>
      </c>
      <c r="J64" s="25"/>
    </row>
    <row r="65" spans="1:12" x14ac:dyDescent="0.25">
      <c r="A65" s="13" t="s">
        <v>666</v>
      </c>
      <c r="B65" s="9" t="s">
        <v>742</v>
      </c>
      <c r="C65" s="9" t="s">
        <v>748</v>
      </c>
      <c r="D65" s="28">
        <v>30</v>
      </c>
      <c r="E65" s="90" t="s">
        <v>22</v>
      </c>
      <c r="F65" s="119" t="s">
        <v>23</v>
      </c>
      <c r="J65" s="25"/>
    </row>
    <row r="66" spans="1:12" x14ac:dyDescent="0.25">
      <c r="A66" s="13" t="s">
        <v>666</v>
      </c>
      <c r="B66" s="13" t="s">
        <v>749</v>
      </c>
      <c r="C66" s="13" t="s">
        <v>750</v>
      </c>
      <c r="D66" s="28">
        <v>32</v>
      </c>
      <c r="E66" s="13" t="s">
        <v>22</v>
      </c>
      <c r="F66" s="119" t="s">
        <v>23</v>
      </c>
      <c r="J66" s="25"/>
    </row>
    <row r="67" spans="1:12" x14ac:dyDescent="0.25">
      <c r="A67" s="13" t="s">
        <v>666</v>
      </c>
      <c r="B67" s="13" t="s">
        <v>749</v>
      </c>
      <c r="C67" s="13" t="s">
        <v>751</v>
      </c>
      <c r="D67" s="28">
        <v>32</v>
      </c>
      <c r="E67" s="13" t="s">
        <v>22</v>
      </c>
      <c r="F67" s="119" t="s">
        <v>23</v>
      </c>
      <c r="J67" s="25"/>
    </row>
    <row r="68" spans="1:12" x14ac:dyDescent="0.25">
      <c r="A68" s="13" t="s">
        <v>666</v>
      </c>
      <c r="B68" s="13" t="s">
        <v>749</v>
      </c>
      <c r="C68" s="13" t="s">
        <v>752</v>
      </c>
      <c r="D68" s="61" t="s">
        <v>753</v>
      </c>
      <c r="E68" s="13" t="s">
        <v>22</v>
      </c>
      <c r="F68" s="119" t="s">
        <v>23</v>
      </c>
      <c r="J68" s="25"/>
    </row>
    <row r="69" spans="1:12" x14ac:dyDescent="0.25">
      <c r="A69" s="13" t="s">
        <v>666</v>
      </c>
      <c r="B69" s="13" t="s">
        <v>749</v>
      </c>
      <c r="C69" s="13" t="s">
        <v>754</v>
      </c>
      <c r="D69" s="61" t="s">
        <v>755</v>
      </c>
      <c r="E69" s="13" t="s">
        <v>22</v>
      </c>
      <c r="F69" s="119" t="s">
        <v>23</v>
      </c>
      <c r="J69" s="25"/>
    </row>
    <row r="70" spans="1:12" x14ac:dyDescent="0.25">
      <c r="A70" s="13" t="s">
        <v>666</v>
      </c>
      <c r="B70" s="13" t="s">
        <v>749</v>
      </c>
      <c r="C70" s="13" t="s">
        <v>756</v>
      </c>
      <c r="D70" s="22">
        <v>32</v>
      </c>
      <c r="E70" s="13" t="s">
        <v>22</v>
      </c>
      <c r="F70" s="119" t="s">
        <v>23</v>
      </c>
      <c r="G70" s="25"/>
      <c r="H70" s="25"/>
      <c r="I70" s="25"/>
      <c r="J70" s="25"/>
    </row>
    <row r="71" spans="1:12" x14ac:dyDescent="0.25">
      <c r="A71" s="13" t="s">
        <v>666</v>
      </c>
      <c r="B71" s="13" t="s">
        <v>749</v>
      </c>
      <c r="C71" s="13" t="s">
        <v>757</v>
      </c>
      <c r="D71" s="22">
        <v>32</v>
      </c>
      <c r="E71" s="13" t="s">
        <v>22</v>
      </c>
      <c r="F71" s="119" t="s">
        <v>23</v>
      </c>
      <c r="G71" s="25"/>
      <c r="H71" s="25"/>
      <c r="I71" s="25"/>
      <c r="J71" s="25"/>
    </row>
    <row r="72" spans="1:12" x14ac:dyDescent="0.25">
      <c r="A72" s="13" t="s">
        <v>666</v>
      </c>
      <c r="B72" s="13" t="s">
        <v>758</v>
      </c>
      <c r="C72" s="13" t="s">
        <v>759</v>
      </c>
      <c r="D72" s="28">
        <v>20</v>
      </c>
      <c r="E72" s="13" t="s">
        <v>22</v>
      </c>
      <c r="F72" s="119" t="s">
        <v>394</v>
      </c>
      <c r="J72" s="25"/>
    </row>
    <row r="73" spans="1:12" x14ac:dyDescent="0.25">
      <c r="A73" s="13" t="s">
        <v>666</v>
      </c>
      <c r="B73" s="13" t="s">
        <v>758</v>
      </c>
      <c r="C73" s="13" t="s">
        <v>760</v>
      </c>
      <c r="D73" s="28">
        <v>20</v>
      </c>
      <c r="E73" s="13" t="s">
        <v>22</v>
      </c>
      <c r="F73" s="119" t="s">
        <v>394</v>
      </c>
      <c r="J73" s="25"/>
    </row>
    <row r="74" spans="1:12" x14ac:dyDescent="0.25">
      <c r="A74" s="16" t="s">
        <v>666</v>
      </c>
      <c r="B74" s="17" t="s">
        <v>758</v>
      </c>
      <c r="C74" s="17" t="s">
        <v>761</v>
      </c>
      <c r="D74" s="18">
        <v>20</v>
      </c>
      <c r="E74" s="17" t="s">
        <v>16</v>
      </c>
      <c r="F74" s="122" t="s">
        <v>396</v>
      </c>
      <c r="G74" s="17"/>
      <c r="H74" s="17">
        <v>2019</v>
      </c>
      <c r="I74" s="17"/>
      <c r="J74" s="17"/>
      <c r="L74" s="13">
        <v>1</v>
      </c>
    </row>
    <row r="75" spans="1:12" x14ac:dyDescent="0.25">
      <c r="A75" s="13" t="s">
        <v>666</v>
      </c>
      <c r="B75" s="13" t="s">
        <v>758</v>
      </c>
      <c r="C75" s="13" t="s">
        <v>762</v>
      </c>
      <c r="D75" s="28">
        <v>20</v>
      </c>
      <c r="E75" s="13" t="s">
        <v>22</v>
      </c>
      <c r="F75" s="119" t="s">
        <v>394</v>
      </c>
      <c r="J75" s="25"/>
    </row>
    <row r="76" spans="1:12" x14ac:dyDescent="0.25">
      <c r="A76" s="13" t="s">
        <v>666</v>
      </c>
      <c r="B76" s="13" t="s">
        <v>763</v>
      </c>
      <c r="C76" s="13" t="s">
        <v>764</v>
      </c>
      <c r="D76" s="28">
        <v>32</v>
      </c>
      <c r="E76" s="13" t="s">
        <v>22</v>
      </c>
      <c r="F76" s="119" t="s">
        <v>23</v>
      </c>
      <c r="J76" s="25"/>
    </row>
    <row r="77" spans="1:12" x14ac:dyDescent="0.25">
      <c r="A77" s="13" t="s">
        <v>666</v>
      </c>
      <c r="B77" s="13" t="s">
        <v>763</v>
      </c>
      <c r="C77" s="13" t="s">
        <v>765</v>
      </c>
      <c r="D77" s="28">
        <v>32</v>
      </c>
      <c r="E77" s="13" t="s">
        <v>22</v>
      </c>
      <c r="F77" s="119" t="s">
        <v>23</v>
      </c>
      <c r="J77" s="25"/>
    </row>
    <row r="78" spans="1:12" x14ac:dyDescent="0.25">
      <c r="A78" s="13" t="s">
        <v>666</v>
      </c>
      <c r="B78" s="13" t="s">
        <v>763</v>
      </c>
      <c r="C78" s="13" t="s">
        <v>766</v>
      </c>
      <c r="D78" s="28">
        <v>32</v>
      </c>
      <c r="E78" s="13" t="s">
        <v>22</v>
      </c>
      <c r="F78" s="119" t="s">
        <v>23</v>
      </c>
      <c r="J78" s="25"/>
    </row>
    <row r="79" spans="1:12" x14ac:dyDescent="0.25">
      <c r="A79" s="13" t="s">
        <v>666</v>
      </c>
      <c r="B79" s="13" t="s">
        <v>763</v>
      </c>
      <c r="C79" s="13" t="s">
        <v>767</v>
      </c>
      <c r="D79" s="28">
        <v>32</v>
      </c>
      <c r="E79" s="13" t="s">
        <v>22</v>
      </c>
      <c r="F79" s="119" t="s">
        <v>23</v>
      </c>
      <c r="J79" s="25"/>
    </row>
    <row r="80" spans="1:12" s="25" customFormat="1" x14ac:dyDescent="0.25">
      <c r="A80" s="13" t="s">
        <v>666</v>
      </c>
      <c r="B80" s="13" t="s">
        <v>763</v>
      </c>
      <c r="C80" s="13" t="s">
        <v>768</v>
      </c>
      <c r="D80" s="28">
        <v>32</v>
      </c>
      <c r="E80" s="13" t="s">
        <v>22</v>
      </c>
      <c r="F80" s="119" t="s">
        <v>23</v>
      </c>
      <c r="G80" s="13"/>
      <c r="H80" s="13"/>
      <c r="I80" s="13"/>
    </row>
    <row r="81" spans="1:12" s="25" customFormat="1" x14ac:dyDescent="0.25">
      <c r="A81" s="13" t="s">
        <v>666</v>
      </c>
      <c r="B81" s="13" t="s">
        <v>763</v>
      </c>
      <c r="C81" s="13" t="s">
        <v>769</v>
      </c>
      <c r="D81" s="28">
        <v>32</v>
      </c>
      <c r="E81" s="13" t="s">
        <v>22</v>
      </c>
      <c r="F81" s="119" t="s">
        <v>23</v>
      </c>
      <c r="G81" s="13"/>
      <c r="H81" s="13"/>
      <c r="I81" s="13"/>
    </row>
    <row r="82" spans="1:12" x14ac:dyDescent="0.25">
      <c r="A82" s="13" t="s">
        <v>666</v>
      </c>
      <c r="B82" s="13" t="s">
        <v>770</v>
      </c>
      <c r="C82" s="13" t="s">
        <v>771</v>
      </c>
      <c r="D82" s="28">
        <v>32</v>
      </c>
      <c r="E82" s="13" t="s">
        <v>22</v>
      </c>
      <c r="F82" s="119" t="s">
        <v>23</v>
      </c>
      <c r="J82" s="25"/>
    </row>
    <row r="83" spans="1:12" x14ac:dyDescent="0.25">
      <c r="A83" s="13" t="s">
        <v>666</v>
      </c>
      <c r="B83" s="13" t="s">
        <v>770</v>
      </c>
      <c r="C83" s="13" t="s">
        <v>772</v>
      </c>
      <c r="D83" s="28">
        <v>32</v>
      </c>
      <c r="E83" s="13" t="s">
        <v>22</v>
      </c>
      <c r="F83" s="119" t="s">
        <v>23</v>
      </c>
      <c r="J83" s="25"/>
    </row>
    <row r="84" spans="1:12" x14ac:dyDescent="0.25">
      <c r="A84" s="13" t="s">
        <v>666</v>
      </c>
      <c r="B84" s="13" t="s">
        <v>770</v>
      </c>
      <c r="C84" s="13" t="s">
        <v>773</v>
      </c>
      <c r="D84" s="28">
        <v>32</v>
      </c>
      <c r="E84" s="13" t="s">
        <v>22</v>
      </c>
      <c r="F84" s="119" t="s">
        <v>23</v>
      </c>
      <c r="J84" s="25"/>
    </row>
    <row r="85" spans="1:12" x14ac:dyDescent="0.25">
      <c r="A85" s="13" t="s">
        <v>666</v>
      </c>
      <c r="B85" s="13" t="s">
        <v>770</v>
      </c>
      <c r="C85" s="13" t="s">
        <v>774</v>
      </c>
      <c r="D85" s="28">
        <v>32</v>
      </c>
      <c r="E85" s="13" t="s">
        <v>22</v>
      </c>
      <c r="F85" s="119" t="s">
        <v>23</v>
      </c>
      <c r="J85" s="25"/>
    </row>
    <row r="86" spans="1:12" x14ac:dyDescent="0.25">
      <c r="A86" s="13" t="s">
        <v>666</v>
      </c>
      <c r="B86" s="9" t="s">
        <v>775</v>
      </c>
      <c r="C86" s="9" t="s">
        <v>776</v>
      </c>
      <c r="D86" s="28">
        <v>31</v>
      </c>
      <c r="E86" s="13" t="s">
        <v>22</v>
      </c>
      <c r="F86" s="119" t="s">
        <v>23</v>
      </c>
      <c r="J86" s="25"/>
    </row>
    <row r="87" spans="1:12" x14ac:dyDescent="0.25">
      <c r="A87" s="13" t="s">
        <v>666</v>
      </c>
      <c r="B87" s="9" t="s">
        <v>775</v>
      </c>
      <c r="C87" s="9" t="s">
        <v>775</v>
      </c>
      <c r="D87" s="28">
        <v>31</v>
      </c>
      <c r="E87" s="13" t="s">
        <v>22</v>
      </c>
      <c r="F87" s="119" t="s">
        <v>23</v>
      </c>
      <c r="J87" s="25"/>
    </row>
    <row r="88" spans="1:12" x14ac:dyDescent="0.25">
      <c r="A88" s="13" t="s">
        <v>666</v>
      </c>
      <c r="B88" s="13" t="s">
        <v>777</v>
      </c>
      <c r="C88" s="13" t="s">
        <v>778</v>
      </c>
      <c r="D88" s="28">
        <v>21</v>
      </c>
      <c r="E88" s="13" t="s">
        <v>22</v>
      </c>
      <c r="F88" s="13" t="s">
        <v>23</v>
      </c>
      <c r="J88" s="25"/>
    </row>
    <row r="89" spans="1:12" x14ac:dyDescent="0.25">
      <c r="A89" s="13" t="s">
        <v>666</v>
      </c>
      <c r="B89" s="13" t="s">
        <v>777</v>
      </c>
      <c r="C89" s="13" t="s">
        <v>779</v>
      </c>
      <c r="D89" s="28">
        <v>21</v>
      </c>
      <c r="E89" s="13" t="s">
        <v>22</v>
      </c>
      <c r="F89" s="13" t="s">
        <v>23</v>
      </c>
      <c r="J89" s="25"/>
    </row>
    <row r="90" spans="1:12" x14ac:dyDescent="0.25">
      <c r="A90" s="13" t="s">
        <v>666</v>
      </c>
      <c r="B90" s="13" t="s">
        <v>777</v>
      </c>
      <c r="C90" s="13" t="s">
        <v>780</v>
      </c>
      <c r="D90" s="28">
        <v>21</v>
      </c>
      <c r="E90" s="13" t="s">
        <v>22</v>
      </c>
      <c r="F90" s="13" t="s">
        <v>23</v>
      </c>
      <c r="J90" s="25"/>
    </row>
    <row r="91" spans="1:12" x14ac:dyDescent="0.25">
      <c r="A91" s="13" t="s">
        <v>666</v>
      </c>
      <c r="B91" s="13" t="s">
        <v>777</v>
      </c>
      <c r="C91" s="13" t="s">
        <v>781</v>
      </c>
      <c r="D91" s="28">
        <v>21</v>
      </c>
      <c r="E91" s="13" t="s">
        <v>22</v>
      </c>
      <c r="F91" s="13" t="s">
        <v>23</v>
      </c>
      <c r="H91" s="9"/>
      <c r="I91" s="9"/>
      <c r="J91" s="25"/>
    </row>
    <row r="92" spans="1:12" x14ac:dyDescent="0.25">
      <c r="A92" s="13" t="s">
        <v>666</v>
      </c>
      <c r="B92" s="9" t="s">
        <v>782</v>
      </c>
      <c r="C92" s="9" t="s">
        <v>783</v>
      </c>
      <c r="D92" s="28">
        <v>31</v>
      </c>
      <c r="E92" s="90" t="s">
        <v>22</v>
      </c>
      <c r="F92" s="119" t="s">
        <v>394</v>
      </c>
      <c r="J92" s="25"/>
    </row>
    <row r="93" spans="1:12" x14ac:dyDescent="0.25">
      <c r="A93" s="13" t="s">
        <v>666</v>
      </c>
      <c r="B93" s="9" t="s">
        <v>782</v>
      </c>
      <c r="C93" s="9" t="s">
        <v>784</v>
      </c>
      <c r="D93" s="28">
        <v>31</v>
      </c>
      <c r="E93" s="90" t="s">
        <v>22</v>
      </c>
      <c r="F93" s="119" t="s">
        <v>394</v>
      </c>
      <c r="J93" s="25"/>
    </row>
    <row r="94" spans="1:12" x14ac:dyDescent="0.25">
      <c r="A94" s="16" t="s">
        <v>666</v>
      </c>
      <c r="B94" s="20" t="s">
        <v>782</v>
      </c>
      <c r="C94" s="20" t="s">
        <v>785</v>
      </c>
      <c r="D94" s="18">
        <v>31</v>
      </c>
      <c r="E94" s="109" t="s">
        <v>16</v>
      </c>
      <c r="F94" s="122" t="s">
        <v>396</v>
      </c>
      <c r="G94" s="17"/>
      <c r="H94" s="17">
        <v>2020</v>
      </c>
      <c r="I94" s="17"/>
      <c r="J94" s="17"/>
      <c r="L94" s="13">
        <v>1</v>
      </c>
    </row>
    <row r="95" spans="1:12" x14ac:dyDescent="0.25">
      <c r="A95" s="13" t="s">
        <v>666</v>
      </c>
      <c r="B95" s="9" t="s">
        <v>782</v>
      </c>
      <c r="C95" s="9" t="s">
        <v>786</v>
      </c>
      <c r="D95" s="28">
        <v>31</v>
      </c>
      <c r="E95" s="90" t="s">
        <v>22</v>
      </c>
      <c r="F95" s="119" t="s">
        <v>394</v>
      </c>
      <c r="J95" s="25"/>
    </row>
    <row r="96" spans="1:12" x14ac:dyDescent="0.25">
      <c r="A96" s="16" t="s">
        <v>666</v>
      </c>
      <c r="B96" s="17" t="s">
        <v>787</v>
      </c>
      <c r="C96" s="17" t="s">
        <v>788</v>
      </c>
      <c r="D96" s="18">
        <v>21</v>
      </c>
      <c r="E96" s="17" t="s">
        <v>16</v>
      </c>
      <c r="F96" s="17" t="s">
        <v>78</v>
      </c>
      <c r="G96" s="17" t="s">
        <v>789</v>
      </c>
      <c r="H96" s="17">
        <v>2019</v>
      </c>
      <c r="I96" s="17"/>
      <c r="J96" s="17"/>
      <c r="L96" s="13">
        <v>1</v>
      </c>
    </row>
    <row r="97" spans="1:13" s="9" customFormat="1" x14ac:dyDescent="0.25">
      <c r="A97" s="16" t="s">
        <v>666</v>
      </c>
      <c r="B97" s="17" t="s">
        <v>787</v>
      </c>
      <c r="C97" s="17" t="s">
        <v>790</v>
      </c>
      <c r="D97" s="18">
        <v>21</v>
      </c>
      <c r="E97" s="17" t="s">
        <v>16</v>
      </c>
      <c r="F97" s="17" t="s">
        <v>78</v>
      </c>
      <c r="G97" s="17" t="s">
        <v>789</v>
      </c>
      <c r="H97" s="17">
        <v>2019</v>
      </c>
      <c r="I97" s="17"/>
      <c r="J97" s="20"/>
      <c r="K97" s="13"/>
      <c r="L97" s="13">
        <v>1</v>
      </c>
    </row>
    <row r="98" spans="1:13" x14ac:dyDescent="0.25">
      <c r="A98" s="16" t="s">
        <v>666</v>
      </c>
      <c r="B98" s="17" t="s">
        <v>787</v>
      </c>
      <c r="C98" s="17" t="s">
        <v>791</v>
      </c>
      <c r="D98" s="42" t="s">
        <v>792</v>
      </c>
      <c r="E98" s="17" t="s">
        <v>16</v>
      </c>
      <c r="F98" s="17" t="s">
        <v>78</v>
      </c>
      <c r="G98" s="17" t="s">
        <v>789</v>
      </c>
      <c r="H98" s="17">
        <v>2019</v>
      </c>
      <c r="I98" s="17"/>
      <c r="J98" s="17"/>
      <c r="L98" s="13">
        <v>1</v>
      </c>
    </row>
    <row r="99" spans="1:13" x14ac:dyDescent="0.25">
      <c r="A99" s="16" t="s">
        <v>666</v>
      </c>
      <c r="B99" s="17" t="s">
        <v>787</v>
      </c>
      <c r="C99" s="17" t="s">
        <v>793</v>
      </c>
      <c r="D99" s="42" t="s">
        <v>792</v>
      </c>
      <c r="E99" s="17" t="s">
        <v>16</v>
      </c>
      <c r="F99" s="17" t="s">
        <v>78</v>
      </c>
      <c r="G99" s="17" t="s">
        <v>794</v>
      </c>
      <c r="H99" s="17">
        <v>2019</v>
      </c>
      <c r="I99" s="17"/>
      <c r="J99" s="17"/>
      <c r="L99" s="13">
        <v>1</v>
      </c>
      <c r="M99" s="13">
        <f>SUM(L21:L99)</f>
        <v>13</v>
      </c>
    </row>
    <row r="100" spans="1:13" x14ac:dyDescent="0.25">
      <c r="A100" s="13" t="s">
        <v>666</v>
      </c>
      <c r="B100" s="13" t="s">
        <v>787</v>
      </c>
      <c r="C100" s="13" t="s">
        <v>795</v>
      </c>
      <c r="D100" s="28">
        <v>21</v>
      </c>
      <c r="E100" s="13" t="s">
        <v>22</v>
      </c>
      <c r="F100" s="13" t="s">
        <v>394</v>
      </c>
      <c r="J100" s="25"/>
    </row>
    <row r="101" spans="1:13" x14ac:dyDescent="0.25">
      <c r="A101" s="13" t="s">
        <v>666</v>
      </c>
      <c r="B101" s="13" t="s">
        <v>787</v>
      </c>
      <c r="C101" s="13" t="s">
        <v>796</v>
      </c>
      <c r="D101" s="28">
        <v>21</v>
      </c>
      <c r="E101" s="13" t="s">
        <v>22</v>
      </c>
      <c r="F101" s="13" t="s">
        <v>394</v>
      </c>
      <c r="J101" s="25"/>
    </row>
    <row r="102" spans="1:13" x14ac:dyDescent="0.25">
      <c r="A102" s="9" t="s">
        <v>666</v>
      </c>
      <c r="B102" s="9" t="s">
        <v>787</v>
      </c>
      <c r="C102" s="9" t="s">
        <v>797</v>
      </c>
      <c r="D102" s="64" t="s">
        <v>798</v>
      </c>
      <c r="E102" s="9" t="s">
        <v>22</v>
      </c>
      <c r="F102" s="13" t="s">
        <v>394</v>
      </c>
      <c r="G102" s="9"/>
      <c r="J102" s="25"/>
    </row>
    <row r="103" spans="1:13" x14ac:dyDescent="0.25">
      <c r="A103" s="13" t="s">
        <v>666</v>
      </c>
      <c r="B103" s="13" t="s">
        <v>787</v>
      </c>
      <c r="C103" s="13" t="s">
        <v>799</v>
      </c>
      <c r="D103" s="58" t="s">
        <v>798</v>
      </c>
      <c r="E103" s="13" t="s">
        <v>22</v>
      </c>
      <c r="F103" s="13" t="s">
        <v>394</v>
      </c>
      <c r="J103" s="25"/>
    </row>
    <row r="104" spans="1:13" x14ac:dyDescent="0.25">
      <c r="A104" s="13" t="s">
        <v>666</v>
      </c>
      <c r="B104" s="13" t="s">
        <v>800</v>
      </c>
      <c r="C104" s="13" t="s">
        <v>801</v>
      </c>
      <c r="D104" s="28">
        <v>21</v>
      </c>
      <c r="E104" s="13" t="s">
        <v>22</v>
      </c>
      <c r="F104" s="13" t="s">
        <v>394</v>
      </c>
      <c r="J104" s="25"/>
    </row>
    <row r="105" spans="1:13" x14ac:dyDescent="0.25">
      <c r="A105" s="13" t="s">
        <v>666</v>
      </c>
      <c r="B105" s="13" t="s">
        <v>800</v>
      </c>
      <c r="C105" s="13" t="s">
        <v>802</v>
      </c>
      <c r="D105" s="28">
        <v>21</v>
      </c>
      <c r="E105" s="13" t="s">
        <v>22</v>
      </c>
      <c r="F105" s="13" t="s">
        <v>394</v>
      </c>
      <c r="J105" s="25"/>
    </row>
    <row r="106" spans="1:13" x14ac:dyDescent="0.25">
      <c r="A106" s="13" t="s">
        <v>666</v>
      </c>
      <c r="B106" s="13" t="s">
        <v>800</v>
      </c>
      <c r="C106" s="13" t="s">
        <v>803</v>
      </c>
      <c r="D106" s="28">
        <v>21</v>
      </c>
      <c r="E106" s="13" t="s">
        <v>22</v>
      </c>
      <c r="F106" s="13" t="s">
        <v>394</v>
      </c>
      <c r="H106" s="9"/>
      <c r="I106" s="9"/>
      <c r="J106" s="25"/>
    </row>
    <row r="107" spans="1:13" x14ac:dyDescent="0.25">
      <c r="A107" s="13" t="s">
        <v>666</v>
      </c>
      <c r="B107" s="13" t="s">
        <v>800</v>
      </c>
      <c r="C107" s="13" t="s">
        <v>804</v>
      </c>
      <c r="D107" s="28">
        <v>21</v>
      </c>
      <c r="E107" s="13" t="s">
        <v>22</v>
      </c>
      <c r="F107" s="13" t="s">
        <v>394</v>
      </c>
      <c r="J107" s="25"/>
    </row>
    <row r="108" spans="1:13" s="9" customFormat="1" x14ac:dyDescent="0.25">
      <c r="A108" s="13" t="s">
        <v>666</v>
      </c>
      <c r="B108" s="13" t="s">
        <v>800</v>
      </c>
      <c r="C108" s="13" t="s">
        <v>805</v>
      </c>
      <c r="D108" s="28">
        <v>21</v>
      </c>
      <c r="E108" s="13" t="s">
        <v>22</v>
      </c>
      <c r="F108" s="13" t="s">
        <v>394</v>
      </c>
      <c r="G108" s="13"/>
      <c r="H108" s="13"/>
      <c r="I108" s="13"/>
      <c r="J108" s="25"/>
    </row>
    <row r="109" spans="1:13" s="194" customFormat="1" x14ac:dyDescent="0.25">
      <c r="A109" s="194" t="s">
        <v>666</v>
      </c>
      <c r="B109" s="194" t="s">
        <v>800</v>
      </c>
      <c r="C109" s="194" t="s">
        <v>806</v>
      </c>
      <c r="D109" s="28">
        <v>21</v>
      </c>
      <c r="E109" s="194" t="s">
        <v>13</v>
      </c>
      <c r="J109" s="25"/>
    </row>
    <row r="110" spans="1:13" s="194" customFormat="1" x14ac:dyDescent="0.25">
      <c r="A110" s="194" t="s">
        <v>666</v>
      </c>
      <c r="B110" s="195" t="s">
        <v>807</v>
      </c>
      <c r="C110" s="195" t="s">
        <v>808</v>
      </c>
      <c r="D110" s="28">
        <v>31</v>
      </c>
      <c r="E110" s="90" t="s">
        <v>22</v>
      </c>
      <c r="F110" s="119" t="s">
        <v>23</v>
      </c>
      <c r="J110" s="25"/>
    </row>
    <row r="111" spans="1:13" s="194" customFormat="1" x14ac:dyDescent="0.25">
      <c r="A111" s="194" t="s">
        <v>666</v>
      </c>
      <c r="B111" s="195" t="s">
        <v>807</v>
      </c>
      <c r="C111" s="195" t="s">
        <v>809</v>
      </c>
      <c r="D111" s="28">
        <v>31</v>
      </c>
      <c r="E111" s="90" t="s">
        <v>22</v>
      </c>
      <c r="F111" s="119" t="s">
        <v>23</v>
      </c>
      <c r="J111" s="25"/>
    </row>
    <row r="112" spans="1:13" s="194" customFormat="1" x14ac:dyDescent="0.25"/>
  </sheetData>
  <autoFilter ref="A1:I11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8"/>
  <sheetViews>
    <sheetView zoomScaleNormal="100" workbookViewId="0">
      <pane ySplit="1" topLeftCell="A2" activePane="bottomLeft" state="frozen"/>
      <selection activeCell="H172" sqref="H172"/>
      <selection pane="bottomLeft" activeCell="H1" sqref="H1:H1048576"/>
    </sheetView>
  </sheetViews>
  <sheetFormatPr baseColWidth="10" defaultRowHeight="15" x14ac:dyDescent="0.25"/>
  <cols>
    <col min="2" max="2" width="25.140625" bestFit="1" customWidth="1"/>
    <col min="3" max="3" width="26.5703125" bestFit="1" customWidth="1"/>
    <col min="4" max="4" width="18.5703125" style="135" bestFit="1" customWidth="1"/>
    <col min="5" max="5" width="40.5703125" bestFit="1" customWidth="1"/>
    <col min="6" max="6" width="24.85546875" bestFit="1" customWidth="1"/>
    <col min="7" max="7" width="21" bestFit="1" customWidth="1"/>
    <col min="8" max="8" width="13.5703125" bestFit="1" customWidth="1"/>
    <col min="9" max="9" width="51.140625" bestFit="1" customWidth="1"/>
    <col min="13" max="16384" width="11.42578125" style="13"/>
  </cols>
  <sheetData>
    <row r="1" spans="1:12" s="25" customFormat="1" ht="17.25" customHeight="1" x14ac:dyDescent="0.25">
      <c r="A1" s="123" t="s">
        <v>0</v>
      </c>
      <c r="B1" s="123" t="s">
        <v>1</v>
      </c>
      <c r="C1" s="123" t="s">
        <v>2</v>
      </c>
      <c r="D1" s="124" t="s">
        <v>3</v>
      </c>
      <c r="E1" s="123" t="s">
        <v>4</v>
      </c>
      <c r="F1" s="123" t="s">
        <v>5</v>
      </c>
      <c r="G1" s="123" t="s">
        <v>6</v>
      </c>
      <c r="H1" s="123" t="s">
        <v>810</v>
      </c>
      <c r="I1" s="123" t="s">
        <v>811</v>
      </c>
      <c r="J1" s="123"/>
      <c r="K1" s="123"/>
      <c r="L1" s="123"/>
    </row>
    <row r="2" spans="1:12" x14ac:dyDescent="0.25">
      <c r="A2" s="125" t="s">
        <v>812</v>
      </c>
      <c r="B2" s="125" t="s">
        <v>813</v>
      </c>
      <c r="C2" s="125" t="s">
        <v>814</v>
      </c>
      <c r="D2" s="126" t="s">
        <v>815</v>
      </c>
      <c r="E2" s="125" t="s">
        <v>16</v>
      </c>
      <c r="F2" s="125" t="s">
        <v>78</v>
      </c>
      <c r="G2" s="125" t="s">
        <v>816</v>
      </c>
      <c r="H2" s="125">
        <v>2018</v>
      </c>
      <c r="I2" s="125"/>
      <c r="J2" s="125"/>
      <c r="K2" s="125"/>
      <c r="L2" s="125"/>
    </row>
    <row r="3" spans="1:12" s="194" customFormat="1" x14ac:dyDescent="0.25">
      <c r="A3" s="194" t="s">
        <v>812</v>
      </c>
      <c r="B3" s="194" t="s">
        <v>813</v>
      </c>
      <c r="C3" s="194" t="s">
        <v>817</v>
      </c>
      <c r="D3" s="58" t="s">
        <v>818</v>
      </c>
      <c r="E3" s="194" t="s">
        <v>13</v>
      </c>
      <c r="J3" s="193"/>
    </row>
    <row r="4" spans="1:12" x14ac:dyDescent="0.25">
      <c r="A4" s="97" t="s">
        <v>812</v>
      </c>
      <c r="B4" s="97" t="s">
        <v>813</v>
      </c>
      <c r="C4" s="97" t="s">
        <v>813</v>
      </c>
      <c r="D4" s="98" t="s">
        <v>819</v>
      </c>
      <c r="E4" s="97" t="s">
        <v>16</v>
      </c>
      <c r="F4" s="202" t="s">
        <v>82</v>
      </c>
      <c r="G4" s="97"/>
      <c r="H4" s="97">
        <v>2018</v>
      </c>
      <c r="I4" s="97"/>
      <c r="J4" s="97"/>
      <c r="K4" s="97"/>
      <c r="L4" s="97"/>
    </row>
    <row r="5" spans="1:12" s="194" customFormat="1" x14ac:dyDescent="0.25">
      <c r="A5" s="193" t="s">
        <v>812</v>
      </c>
      <c r="B5" s="194" t="s">
        <v>813</v>
      </c>
      <c r="C5" s="195" t="s">
        <v>820</v>
      </c>
      <c r="D5" s="58" t="s">
        <v>819</v>
      </c>
      <c r="E5" s="194" t="s">
        <v>13</v>
      </c>
      <c r="F5" s="204"/>
      <c r="G5" s="193"/>
      <c r="H5" s="193"/>
      <c r="I5" s="193"/>
      <c r="J5" s="193"/>
      <c r="K5" s="193"/>
      <c r="L5" s="193"/>
    </row>
    <row r="6" spans="1:12" s="65" customFormat="1" x14ac:dyDescent="0.25">
      <c r="A6" s="131" t="s">
        <v>812</v>
      </c>
      <c r="B6" s="131" t="s">
        <v>813</v>
      </c>
      <c r="C6" s="131" t="s">
        <v>821</v>
      </c>
      <c r="D6" s="132" t="s">
        <v>818</v>
      </c>
      <c r="E6" s="131" t="s">
        <v>161</v>
      </c>
      <c r="F6" s="131"/>
      <c r="G6" s="131"/>
      <c r="H6" s="131"/>
      <c r="I6" s="131"/>
      <c r="J6" s="131"/>
      <c r="K6" s="131"/>
      <c r="L6" s="131"/>
    </row>
    <row r="7" spans="1:12" s="65" customFormat="1" x14ac:dyDescent="0.25">
      <c r="A7" s="131" t="s">
        <v>812</v>
      </c>
      <c r="B7" s="131" t="s">
        <v>813</v>
      </c>
      <c r="C7" s="131" t="s">
        <v>822</v>
      </c>
      <c r="D7" s="132" t="s">
        <v>818</v>
      </c>
      <c r="E7" s="131" t="s">
        <v>161</v>
      </c>
      <c r="F7" s="131"/>
      <c r="G7" s="131"/>
      <c r="H7" s="131"/>
      <c r="I7" s="131"/>
      <c r="J7" s="131"/>
      <c r="K7" s="131"/>
      <c r="L7" s="131"/>
    </row>
    <row r="8" spans="1:12" s="63" customFormat="1" x14ac:dyDescent="0.25">
      <c r="A8" s="16" t="s">
        <v>812</v>
      </c>
      <c r="B8" s="17" t="s">
        <v>813</v>
      </c>
      <c r="C8" s="17" t="s">
        <v>823</v>
      </c>
      <c r="D8" s="42" t="s">
        <v>824</v>
      </c>
      <c r="E8" s="17" t="s">
        <v>16</v>
      </c>
      <c r="F8" s="17" t="s">
        <v>82</v>
      </c>
      <c r="G8" s="17"/>
      <c r="H8" s="17">
        <v>2021</v>
      </c>
      <c r="I8" s="17"/>
      <c r="J8" s="17"/>
      <c r="K8" s="17"/>
      <c r="L8" s="133"/>
    </row>
    <row r="9" spans="1:12" s="60" customFormat="1" x14ac:dyDescent="0.25">
      <c r="A9" s="195" t="s">
        <v>812</v>
      </c>
      <c r="B9" s="195" t="s">
        <v>813</v>
      </c>
      <c r="C9" s="195" t="s">
        <v>825</v>
      </c>
      <c r="D9" s="195">
        <v>37</v>
      </c>
      <c r="E9" s="195" t="s">
        <v>13</v>
      </c>
      <c r="F9" s="195"/>
      <c r="G9" s="195"/>
      <c r="H9" s="195">
        <v>2016</v>
      </c>
      <c r="I9" s="60" t="s">
        <v>1234</v>
      </c>
    </row>
    <row r="10" spans="1:12" s="60" customFormat="1" x14ac:dyDescent="0.25">
      <c r="A10" s="195" t="s">
        <v>812</v>
      </c>
      <c r="B10" s="195" t="s">
        <v>813</v>
      </c>
      <c r="C10" s="195" t="s">
        <v>826</v>
      </c>
      <c r="D10" s="195">
        <v>37</v>
      </c>
      <c r="E10" s="195" t="s">
        <v>13</v>
      </c>
      <c r="F10" s="195"/>
      <c r="G10" s="195"/>
      <c r="H10" s="195">
        <v>2016</v>
      </c>
      <c r="I10" s="60" t="s">
        <v>1234</v>
      </c>
    </row>
    <row r="11" spans="1:12" s="201" customFormat="1" ht="15" customHeight="1" x14ac:dyDescent="0.25">
      <c r="A11" s="96" t="s">
        <v>812</v>
      </c>
      <c r="B11" s="97" t="s">
        <v>813</v>
      </c>
      <c r="C11" s="97" t="s">
        <v>827</v>
      </c>
      <c r="D11" s="98" t="s">
        <v>828</v>
      </c>
      <c r="E11" s="97" t="s">
        <v>16</v>
      </c>
      <c r="F11" s="97" t="s">
        <v>82</v>
      </c>
      <c r="G11" s="97"/>
      <c r="H11" s="97">
        <v>2021</v>
      </c>
      <c r="I11" s="97"/>
      <c r="J11" s="97"/>
      <c r="K11" s="97"/>
      <c r="L11" s="181"/>
    </row>
    <row r="12" spans="1:12" x14ac:dyDescent="0.25">
      <c r="A12" s="97" t="s">
        <v>812</v>
      </c>
      <c r="B12" s="97" t="s">
        <v>813</v>
      </c>
      <c r="C12" s="97" t="s">
        <v>829</v>
      </c>
      <c r="D12" s="98" t="s">
        <v>830</v>
      </c>
      <c r="E12" s="97" t="s">
        <v>16</v>
      </c>
      <c r="F12" s="97" t="s">
        <v>82</v>
      </c>
      <c r="G12" s="97"/>
      <c r="H12" s="97">
        <v>2021</v>
      </c>
      <c r="I12" s="97"/>
      <c r="J12" s="97"/>
      <c r="K12" s="97"/>
      <c r="L12" s="97"/>
    </row>
    <row r="13" spans="1:12" x14ac:dyDescent="0.25">
      <c r="A13" s="17" t="s">
        <v>812</v>
      </c>
      <c r="B13" s="17" t="s">
        <v>813</v>
      </c>
      <c r="C13" s="17" t="s">
        <v>831</v>
      </c>
      <c r="D13" s="42" t="s">
        <v>830</v>
      </c>
      <c r="E13" s="17" t="s">
        <v>16</v>
      </c>
      <c r="F13" s="17" t="s">
        <v>82</v>
      </c>
      <c r="G13" s="17"/>
      <c r="H13" s="17">
        <v>2021</v>
      </c>
      <c r="I13" s="17"/>
      <c r="J13" s="17"/>
      <c r="K13" s="17"/>
      <c r="L13" s="17"/>
    </row>
    <row r="14" spans="1:12" x14ac:dyDescent="0.25">
      <c r="A14" s="17" t="s">
        <v>812</v>
      </c>
      <c r="B14" s="17" t="s">
        <v>813</v>
      </c>
      <c r="C14" s="17" t="s">
        <v>832</v>
      </c>
      <c r="D14" s="42" t="s">
        <v>830</v>
      </c>
      <c r="E14" s="17" t="s">
        <v>16</v>
      </c>
      <c r="F14" s="17" t="s">
        <v>82</v>
      </c>
      <c r="G14" s="17"/>
      <c r="H14" s="17">
        <v>2021</v>
      </c>
      <c r="I14" s="17"/>
      <c r="J14" s="17"/>
      <c r="K14" s="17"/>
      <c r="L14" s="17"/>
    </row>
    <row r="15" spans="1:12" x14ac:dyDescent="0.25">
      <c r="A15" s="13" t="s">
        <v>812</v>
      </c>
      <c r="B15" s="13" t="s">
        <v>813</v>
      </c>
      <c r="C15" s="13" t="s">
        <v>833</v>
      </c>
      <c r="D15" s="58" t="s">
        <v>830</v>
      </c>
      <c r="E15" s="13" t="s">
        <v>22</v>
      </c>
      <c r="F15" s="134"/>
      <c r="G15" s="13"/>
      <c r="H15" s="9"/>
      <c r="I15" s="13"/>
      <c r="J15" s="13"/>
      <c r="K15" s="13"/>
      <c r="L15" s="13"/>
    </row>
    <row r="16" spans="1:12" x14ac:dyDescent="0.25">
      <c r="A16" s="13" t="s">
        <v>812</v>
      </c>
      <c r="B16" s="13" t="s">
        <v>813</v>
      </c>
      <c r="C16" s="13" t="s">
        <v>834</v>
      </c>
      <c r="D16" s="58" t="s">
        <v>830</v>
      </c>
      <c r="E16" s="13" t="s">
        <v>22</v>
      </c>
      <c r="F16" s="134"/>
      <c r="G16" s="13"/>
      <c r="H16" s="9"/>
      <c r="I16" s="13"/>
      <c r="J16" s="13"/>
      <c r="K16" s="13"/>
      <c r="L16" s="13"/>
    </row>
    <row r="17" spans="1:12" x14ac:dyDescent="0.25">
      <c r="A17" s="17" t="s">
        <v>812</v>
      </c>
      <c r="B17" s="17" t="s">
        <v>813</v>
      </c>
      <c r="C17" s="17" t="s">
        <v>835</v>
      </c>
      <c r="D17" s="42" t="s">
        <v>830</v>
      </c>
      <c r="E17" s="17" t="s">
        <v>16</v>
      </c>
      <c r="F17" s="127" t="s">
        <v>82</v>
      </c>
      <c r="G17" s="17"/>
      <c r="H17" s="17">
        <v>2020</v>
      </c>
      <c r="I17" s="17"/>
      <c r="J17" s="17"/>
      <c r="K17" s="17"/>
      <c r="L17" s="17"/>
    </row>
    <row r="18" spans="1:12" x14ac:dyDescent="0.25">
      <c r="A18" s="17" t="s">
        <v>812</v>
      </c>
      <c r="B18" s="17" t="s">
        <v>813</v>
      </c>
      <c r="C18" s="17" t="s">
        <v>836</v>
      </c>
      <c r="D18" s="42" t="s">
        <v>830</v>
      </c>
      <c r="E18" s="17" t="s">
        <v>16</v>
      </c>
      <c r="F18" s="127" t="s">
        <v>82</v>
      </c>
      <c r="G18" s="17"/>
      <c r="H18" s="17">
        <v>2020</v>
      </c>
      <c r="I18" s="17"/>
      <c r="J18" s="17"/>
      <c r="K18" s="17"/>
      <c r="L18" s="17"/>
    </row>
    <row r="19" spans="1:12" s="194" customFormat="1" x14ac:dyDescent="0.25">
      <c r="A19" s="193" t="s">
        <v>812</v>
      </c>
      <c r="B19" s="194" t="s">
        <v>837</v>
      </c>
      <c r="C19" s="194" t="s">
        <v>838</v>
      </c>
      <c r="D19" s="197">
        <v>35</v>
      </c>
      <c r="E19" s="194" t="s">
        <v>48</v>
      </c>
      <c r="F19" s="205"/>
      <c r="G19" s="193"/>
      <c r="H19" s="193"/>
      <c r="I19" s="193"/>
      <c r="J19" s="193"/>
      <c r="K19" s="193"/>
      <c r="L19" s="193"/>
    </row>
    <row r="20" spans="1:12" x14ac:dyDescent="0.25">
      <c r="A20" t="s">
        <v>812</v>
      </c>
      <c r="B20" s="128" t="s">
        <v>837</v>
      </c>
      <c r="C20" s="128" t="s">
        <v>839</v>
      </c>
      <c r="D20" s="135">
        <v>35</v>
      </c>
      <c r="E20" s="128" t="s">
        <v>22</v>
      </c>
      <c r="F20" s="136" t="s">
        <v>23</v>
      </c>
      <c r="J20" s="13"/>
    </row>
    <row r="21" spans="1:12" x14ac:dyDescent="0.25">
      <c r="A21" t="s">
        <v>812</v>
      </c>
      <c r="B21" s="128" t="s">
        <v>837</v>
      </c>
      <c r="C21" s="128" t="s">
        <v>840</v>
      </c>
      <c r="D21" s="137">
        <v>35</v>
      </c>
      <c r="E21" t="s">
        <v>841</v>
      </c>
      <c r="F21" s="136" t="s">
        <v>23</v>
      </c>
      <c r="H21" s="138"/>
      <c r="J21" s="13"/>
    </row>
    <row r="22" spans="1:12" x14ac:dyDescent="0.25">
      <c r="A22" t="s">
        <v>812</v>
      </c>
      <c r="B22" s="128" t="s">
        <v>837</v>
      </c>
      <c r="C22" s="128" t="s">
        <v>842</v>
      </c>
      <c r="D22" s="137">
        <v>35</v>
      </c>
      <c r="E22" t="s">
        <v>841</v>
      </c>
      <c r="F22" s="136" t="s">
        <v>23</v>
      </c>
      <c r="H22" s="138"/>
      <c r="J22" s="13"/>
    </row>
    <row r="23" spans="1:12" x14ac:dyDescent="0.25">
      <c r="A23" t="s">
        <v>812</v>
      </c>
      <c r="B23" s="128" t="s">
        <v>837</v>
      </c>
      <c r="C23" s="128" t="s">
        <v>843</v>
      </c>
      <c r="D23" s="137">
        <v>35</v>
      </c>
      <c r="E23" t="s">
        <v>841</v>
      </c>
      <c r="F23" s="136" t="s">
        <v>23</v>
      </c>
      <c r="H23" s="138"/>
      <c r="J23" s="13"/>
    </row>
    <row r="24" spans="1:12" x14ac:dyDescent="0.25">
      <c r="A24" t="s">
        <v>812</v>
      </c>
      <c r="B24" s="128" t="s">
        <v>837</v>
      </c>
      <c r="C24" s="128" t="s">
        <v>844</v>
      </c>
      <c r="D24" s="137">
        <v>35</v>
      </c>
      <c r="E24" t="s">
        <v>841</v>
      </c>
      <c r="F24" s="136" t="s">
        <v>23</v>
      </c>
      <c r="H24" s="138"/>
      <c r="J24" s="13"/>
    </row>
    <row r="25" spans="1:12" x14ac:dyDescent="0.25">
      <c r="A25" t="s">
        <v>812</v>
      </c>
      <c r="B25" s="128" t="s">
        <v>845</v>
      </c>
      <c r="C25" s="128" t="s">
        <v>846</v>
      </c>
      <c r="D25" s="135">
        <v>35</v>
      </c>
      <c r="E25" t="s">
        <v>22</v>
      </c>
      <c r="F25" s="139" t="s">
        <v>23</v>
      </c>
      <c r="J25" s="13"/>
    </row>
    <row r="26" spans="1:12" x14ac:dyDescent="0.25">
      <c r="A26" t="s">
        <v>812</v>
      </c>
      <c r="B26" s="128" t="s">
        <v>845</v>
      </c>
      <c r="C26" s="128" t="s">
        <v>847</v>
      </c>
      <c r="D26" s="135">
        <v>35</v>
      </c>
      <c r="E26" t="s">
        <v>22</v>
      </c>
      <c r="F26" s="136" t="s">
        <v>23</v>
      </c>
      <c r="J26" s="13"/>
    </row>
    <row r="27" spans="1:12" x14ac:dyDescent="0.25">
      <c r="A27" t="s">
        <v>812</v>
      </c>
      <c r="B27" s="128" t="s">
        <v>845</v>
      </c>
      <c r="C27" s="128" t="s">
        <v>848</v>
      </c>
      <c r="D27" s="135">
        <v>35</v>
      </c>
      <c r="E27" s="128" t="s">
        <v>22</v>
      </c>
      <c r="F27" s="139" t="s">
        <v>23</v>
      </c>
      <c r="J27" s="13"/>
    </row>
    <row r="28" spans="1:12" x14ac:dyDescent="0.25">
      <c r="A28" t="s">
        <v>812</v>
      </c>
      <c r="B28" s="128" t="s">
        <v>845</v>
      </c>
      <c r="C28" s="128" t="s">
        <v>849</v>
      </c>
      <c r="D28" s="135">
        <v>35</v>
      </c>
      <c r="E28" s="128" t="s">
        <v>22</v>
      </c>
      <c r="F28" s="136" t="s">
        <v>23</v>
      </c>
      <c r="J28" s="13"/>
    </row>
    <row r="29" spans="1:12" x14ac:dyDescent="0.25">
      <c r="A29" s="140" t="s">
        <v>850</v>
      </c>
      <c r="B29" s="141" t="s">
        <v>845</v>
      </c>
      <c r="C29" s="141" t="s">
        <v>851</v>
      </c>
      <c r="D29" s="142">
        <v>35</v>
      </c>
      <c r="E29" s="128" t="s">
        <v>22</v>
      </c>
      <c r="F29" s="139" t="s">
        <v>23</v>
      </c>
      <c r="J29" s="13"/>
    </row>
    <row r="30" spans="1:12" x14ac:dyDescent="0.25">
      <c r="A30" s="140" t="s">
        <v>850</v>
      </c>
      <c r="B30" s="141" t="s">
        <v>845</v>
      </c>
      <c r="C30" s="141" t="s">
        <v>852</v>
      </c>
      <c r="D30" s="142">
        <v>35</v>
      </c>
      <c r="E30" s="128" t="s">
        <v>22</v>
      </c>
      <c r="F30" s="136" t="s">
        <v>23</v>
      </c>
      <c r="J30" s="13"/>
    </row>
    <row r="31" spans="1:12" x14ac:dyDescent="0.25">
      <c r="A31" t="s">
        <v>812</v>
      </c>
      <c r="B31" s="128" t="s">
        <v>853</v>
      </c>
      <c r="C31" s="128" t="s">
        <v>854</v>
      </c>
      <c r="D31" s="135">
        <v>35</v>
      </c>
      <c r="E31" s="128" t="s">
        <v>22</v>
      </c>
      <c r="F31" s="136" t="s">
        <v>23</v>
      </c>
      <c r="J31" s="13"/>
    </row>
    <row r="32" spans="1:12" x14ac:dyDescent="0.25">
      <c r="A32" t="s">
        <v>812</v>
      </c>
      <c r="B32" s="128" t="s">
        <v>853</v>
      </c>
      <c r="C32" s="128" t="s">
        <v>855</v>
      </c>
      <c r="D32" s="135">
        <v>35</v>
      </c>
      <c r="E32" s="128" t="s">
        <v>22</v>
      </c>
      <c r="F32" s="139" t="s">
        <v>23</v>
      </c>
      <c r="J32" s="13"/>
    </row>
    <row r="33" spans="1:12" x14ac:dyDescent="0.25">
      <c r="A33" t="s">
        <v>812</v>
      </c>
      <c r="B33" s="128" t="s">
        <v>856</v>
      </c>
      <c r="C33" s="128" t="s">
        <v>857</v>
      </c>
      <c r="D33" s="135">
        <v>36</v>
      </c>
      <c r="E33" s="128" t="s">
        <v>22</v>
      </c>
      <c r="F33" s="136" t="s">
        <v>23</v>
      </c>
      <c r="J33" s="13"/>
    </row>
    <row r="34" spans="1:12" x14ac:dyDescent="0.25">
      <c r="A34" t="s">
        <v>812</v>
      </c>
      <c r="B34" s="128" t="s">
        <v>856</v>
      </c>
      <c r="C34" s="128" t="s">
        <v>858</v>
      </c>
      <c r="D34" s="135">
        <v>36</v>
      </c>
      <c r="E34" s="128" t="s">
        <v>22</v>
      </c>
      <c r="F34" s="139" t="s">
        <v>23</v>
      </c>
      <c r="J34" s="13"/>
    </row>
    <row r="35" spans="1:12" x14ac:dyDescent="0.25">
      <c r="A35" t="s">
        <v>812</v>
      </c>
      <c r="B35" s="128" t="s">
        <v>856</v>
      </c>
      <c r="C35" s="128" t="s">
        <v>859</v>
      </c>
      <c r="D35" s="135">
        <v>36</v>
      </c>
      <c r="E35" s="128" t="s">
        <v>22</v>
      </c>
      <c r="F35" s="136" t="s">
        <v>23</v>
      </c>
      <c r="J35" s="13"/>
    </row>
    <row r="36" spans="1:12" s="194" customFormat="1" x14ac:dyDescent="0.25">
      <c r="A36" s="193" t="s">
        <v>812</v>
      </c>
      <c r="B36" s="194" t="s">
        <v>856</v>
      </c>
      <c r="C36" s="194" t="s">
        <v>860</v>
      </c>
      <c r="D36" s="197">
        <v>36</v>
      </c>
      <c r="E36" s="194" t="s">
        <v>13</v>
      </c>
      <c r="F36" s="27" t="s">
        <v>23</v>
      </c>
      <c r="G36" s="193"/>
      <c r="H36" s="193"/>
      <c r="I36" s="193"/>
      <c r="J36" s="193"/>
      <c r="K36" s="193"/>
      <c r="L36" s="193"/>
    </row>
    <row r="37" spans="1:12" x14ac:dyDescent="0.25">
      <c r="A37" t="s">
        <v>812</v>
      </c>
      <c r="B37" s="128" t="s">
        <v>861</v>
      </c>
      <c r="C37" s="128" t="s">
        <v>862</v>
      </c>
      <c r="D37" s="135">
        <v>36</v>
      </c>
      <c r="E37" t="s">
        <v>22</v>
      </c>
      <c r="F37" s="136" t="s">
        <v>23</v>
      </c>
      <c r="J37" s="13"/>
    </row>
    <row r="38" spans="1:12" x14ac:dyDescent="0.25">
      <c r="A38" t="s">
        <v>812</v>
      </c>
      <c r="B38" s="128" t="s">
        <v>861</v>
      </c>
      <c r="C38" s="128" t="s">
        <v>863</v>
      </c>
      <c r="D38" s="135">
        <v>36</v>
      </c>
      <c r="E38" t="s">
        <v>22</v>
      </c>
      <c r="F38" s="139" t="s">
        <v>23</v>
      </c>
      <c r="J38" s="13"/>
    </row>
    <row r="39" spans="1:12" x14ac:dyDescent="0.25">
      <c r="A39" t="s">
        <v>812</v>
      </c>
      <c r="B39" s="128" t="s">
        <v>861</v>
      </c>
      <c r="C39" s="128" t="s">
        <v>864</v>
      </c>
      <c r="D39" s="135">
        <v>36</v>
      </c>
      <c r="E39" t="s">
        <v>22</v>
      </c>
      <c r="F39" s="136" t="s">
        <v>23</v>
      </c>
      <c r="J39" s="13"/>
    </row>
    <row r="40" spans="1:12" x14ac:dyDescent="0.25">
      <c r="A40" t="s">
        <v>812</v>
      </c>
      <c r="B40" s="128" t="s">
        <v>861</v>
      </c>
      <c r="C40" s="128" t="s">
        <v>865</v>
      </c>
      <c r="D40" s="135">
        <v>36</v>
      </c>
      <c r="E40" t="s">
        <v>22</v>
      </c>
      <c r="F40" s="139" t="s">
        <v>23</v>
      </c>
      <c r="J40" s="13"/>
    </row>
    <row r="41" spans="1:12" x14ac:dyDescent="0.25">
      <c r="A41" t="s">
        <v>812</v>
      </c>
      <c r="B41" s="128" t="s">
        <v>866</v>
      </c>
      <c r="C41" s="128" t="s">
        <v>866</v>
      </c>
      <c r="D41" s="135">
        <v>36</v>
      </c>
      <c r="E41" t="s">
        <v>22</v>
      </c>
      <c r="F41" s="136" t="s">
        <v>23</v>
      </c>
      <c r="J41" s="13"/>
    </row>
    <row r="42" spans="1:12" x14ac:dyDescent="0.25">
      <c r="A42" t="s">
        <v>812</v>
      </c>
      <c r="B42" s="128" t="s">
        <v>867</v>
      </c>
      <c r="C42" s="128" t="s">
        <v>868</v>
      </c>
      <c r="D42" s="135">
        <v>36</v>
      </c>
      <c r="E42" t="s">
        <v>22</v>
      </c>
      <c r="F42" s="139" t="s">
        <v>23</v>
      </c>
      <c r="J42" s="13"/>
    </row>
    <row r="43" spans="1:12" x14ac:dyDescent="0.25">
      <c r="A43" t="s">
        <v>812</v>
      </c>
      <c r="B43" s="128" t="s">
        <v>867</v>
      </c>
      <c r="C43" s="128" t="s">
        <v>869</v>
      </c>
      <c r="D43" s="135">
        <v>36</v>
      </c>
      <c r="E43" t="s">
        <v>22</v>
      </c>
      <c r="F43" s="136" t="s">
        <v>23</v>
      </c>
      <c r="J43" s="13"/>
    </row>
    <row r="44" spans="1:12" x14ac:dyDescent="0.25">
      <c r="A44" t="s">
        <v>812</v>
      </c>
      <c r="B44" s="128" t="s">
        <v>867</v>
      </c>
      <c r="C44" s="128" t="s">
        <v>870</v>
      </c>
      <c r="D44" s="135">
        <v>36</v>
      </c>
      <c r="E44" t="s">
        <v>22</v>
      </c>
      <c r="F44" s="139" t="s">
        <v>23</v>
      </c>
      <c r="J44" s="13"/>
    </row>
    <row r="45" spans="1:12" x14ac:dyDescent="0.25">
      <c r="A45" t="s">
        <v>812</v>
      </c>
      <c r="B45" s="128" t="s">
        <v>867</v>
      </c>
      <c r="C45" s="128" t="s">
        <v>871</v>
      </c>
      <c r="D45" s="135">
        <v>36</v>
      </c>
      <c r="E45" t="s">
        <v>22</v>
      </c>
      <c r="F45" s="136" t="s">
        <v>23</v>
      </c>
      <c r="J45" s="13"/>
    </row>
    <row r="46" spans="1:12" x14ac:dyDescent="0.25">
      <c r="A46" t="s">
        <v>812</v>
      </c>
      <c r="B46" s="128" t="s">
        <v>872</v>
      </c>
      <c r="C46" s="128" t="s">
        <v>873</v>
      </c>
      <c r="D46" s="135">
        <v>37</v>
      </c>
      <c r="E46" t="s">
        <v>22</v>
      </c>
      <c r="F46" t="s">
        <v>23</v>
      </c>
      <c r="J46" s="13"/>
    </row>
    <row r="47" spans="1:12" x14ac:dyDescent="0.25">
      <c r="A47" t="s">
        <v>812</v>
      </c>
      <c r="B47" s="128" t="s">
        <v>872</v>
      </c>
      <c r="C47" s="128" t="s">
        <v>874</v>
      </c>
      <c r="D47" s="135">
        <v>37</v>
      </c>
      <c r="E47" t="s">
        <v>22</v>
      </c>
      <c r="F47" t="s">
        <v>23</v>
      </c>
      <c r="J47" s="13"/>
    </row>
    <row r="48" spans="1:12" x14ac:dyDescent="0.25">
      <c r="A48" s="17" t="s">
        <v>812</v>
      </c>
      <c r="B48" s="17" t="s">
        <v>875</v>
      </c>
      <c r="C48" s="17" t="s">
        <v>876</v>
      </c>
      <c r="D48" s="42" t="s">
        <v>877</v>
      </c>
      <c r="E48" s="17" t="s">
        <v>16</v>
      </c>
      <c r="F48" s="17" t="s">
        <v>82</v>
      </c>
      <c r="G48" s="17"/>
      <c r="H48" s="17">
        <v>2018</v>
      </c>
      <c r="I48" s="17"/>
      <c r="J48" s="17"/>
      <c r="K48" s="17"/>
      <c r="L48" s="17"/>
    </row>
    <row r="49" spans="1:12" x14ac:dyDescent="0.25">
      <c r="A49" s="17" t="s">
        <v>812</v>
      </c>
      <c r="B49" s="17" t="s">
        <v>875</v>
      </c>
      <c r="C49" s="17" t="s">
        <v>878</v>
      </c>
      <c r="D49" s="42" t="s">
        <v>879</v>
      </c>
      <c r="E49" s="17" t="s">
        <v>16</v>
      </c>
      <c r="F49" s="17" t="s">
        <v>82</v>
      </c>
      <c r="G49" s="17"/>
      <c r="H49" s="17">
        <v>2019</v>
      </c>
      <c r="I49" s="17"/>
      <c r="J49" s="17"/>
      <c r="K49" s="17"/>
      <c r="L49" s="17"/>
    </row>
    <row r="50" spans="1:12" s="194" customFormat="1" x14ac:dyDescent="0.25">
      <c r="A50" s="195" t="s">
        <v>812</v>
      </c>
      <c r="B50" s="195" t="s">
        <v>875</v>
      </c>
      <c r="C50" s="195" t="s">
        <v>880</v>
      </c>
      <c r="D50" s="64" t="s">
        <v>881</v>
      </c>
      <c r="E50" s="195" t="s">
        <v>13</v>
      </c>
      <c r="F50" s="195"/>
      <c r="G50" s="195"/>
      <c r="H50" s="195">
        <v>2017</v>
      </c>
      <c r="I50" s="60" t="s">
        <v>1234</v>
      </c>
      <c r="J50" s="193"/>
    </row>
    <row r="51" spans="1:12" x14ac:dyDescent="0.25">
      <c r="A51" s="97" t="s">
        <v>812</v>
      </c>
      <c r="B51" s="97" t="s">
        <v>875</v>
      </c>
      <c r="C51" s="97" t="s">
        <v>882</v>
      </c>
      <c r="D51" s="98" t="s">
        <v>883</v>
      </c>
      <c r="E51" s="97" t="s">
        <v>16</v>
      </c>
      <c r="F51" s="97" t="s">
        <v>78</v>
      </c>
      <c r="G51" s="97" t="s">
        <v>884</v>
      </c>
      <c r="H51" s="97">
        <v>2021</v>
      </c>
      <c r="I51" s="97"/>
      <c r="J51" s="97"/>
      <c r="K51" s="97"/>
      <c r="L51" s="97"/>
    </row>
    <row r="52" spans="1:12" x14ac:dyDescent="0.25">
      <c r="A52" s="17" t="s">
        <v>812</v>
      </c>
      <c r="B52" s="17" t="s">
        <v>875</v>
      </c>
      <c r="C52" s="17" t="s">
        <v>885</v>
      </c>
      <c r="D52" s="42" t="s">
        <v>883</v>
      </c>
      <c r="E52" s="17" t="s">
        <v>16</v>
      </c>
      <c r="F52" s="17" t="s">
        <v>78</v>
      </c>
      <c r="G52" s="17" t="s">
        <v>884</v>
      </c>
      <c r="H52" s="17">
        <v>2021</v>
      </c>
      <c r="I52" s="17"/>
      <c r="J52" s="17"/>
      <c r="K52" s="17"/>
      <c r="L52" s="17"/>
    </row>
    <row r="53" spans="1:12" x14ac:dyDescent="0.25">
      <c r="A53" s="17" t="s">
        <v>812</v>
      </c>
      <c r="B53" s="17" t="s">
        <v>875</v>
      </c>
      <c r="C53" s="17" t="s">
        <v>886</v>
      </c>
      <c r="D53" s="42" t="s">
        <v>881</v>
      </c>
      <c r="E53" s="17" t="s">
        <v>16</v>
      </c>
      <c r="F53" s="17" t="s">
        <v>78</v>
      </c>
      <c r="G53" s="17" t="s">
        <v>887</v>
      </c>
      <c r="H53" s="17">
        <v>2020</v>
      </c>
      <c r="I53" s="17"/>
      <c r="J53" s="17"/>
      <c r="K53" s="17"/>
      <c r="L53" s="17"/>
    </row>
    <row r="54" spans="1:12" x14ac:dyDescent="0.25">
      <c r="A54" s="17" t="s">
        <v>812</v>
      </c>
      <c r="B54" s="17" t="s">
        <v>875</v>
      </c>
      <c r="C54" s="17" t="s">
        <v>888</v>
      </c>
      <c r="D54" s="42" t="s">
        <v>881</v>
      </c>
      <c r="E54" s="17" t="s">
        <v>16</v>
      </c>
      <c r="F54" s="17" t="s">
        <v>78</v>
      </c>
      <c r="G54" s="17" t="s">
        <v>887</v>
      </c>
      <c r="H54" s="17">
        <v>2020</v>
      </c>
      <c r="I54" s="17"/>
      <c r="J54" s="17"/>
      <c r="K54" s="17"/>
      <c r="L54" s="17"/>
    </row>
    <row r="55" spans="1:12" x14ac:dyDescent="0.25">
      <c r="A55" s="128" t="s">
        <v>812</v>
      </c>
      <c r="B55" s="128" t="s">
        <v>875</v>
      </c>
      <c r="C55" s="128" t="s">
        <v>889</v>
      </c>
      <c r="D55" s="137">
        <v>25</v>
      </c>
      <c r="E55" s="128" t="s">
        <v>22</v>
      </c>
      <c r="F55" t="s">
        <v>394</v>
      </c>
      <c r="G55" s="128"/>
      <c r="H55" s="128"/>
      <c r="I55" s="128"/>
      <c r="J55" s="13"/>
      <c r="K55" s="128"/>
      <c r="L55" s="128"/>
    </row>
    <row r="56" spans="1:12" x14ac:dyDescent="0.25">
      <c r="A56" s="17" t="s">
        <v>812</v>
      </c>
      <c r="B56" s="17" t="s">
        <v>875</v>
      </c>
      <c r="C56" s="17" t="s">
        <v>890</v>
      </c>
      <c r="D56" s="42" t="s">
        <v>877</v>
      </c>
      <c r="E56" s="17" t="s">
        <v>16</v>
      </c>
      <c r="F56" s="17" t="s">
        <v>78</v>
      </c>
      <c r="G56" s="17" t="s">
        <v>891</v>
      </c>
      <c r="H56" s="17">
        <v>2018</v>
      </c>
      <c r="I56" s="17"/>
      <c r="J56" s="17"/>
      <c r="K56" s="17"/>
      <c r="L56" s="17"/>
    </row>
    <row r="57" spans="1:12" x14ac:dyDescent="0.25">
      <c r="A57" s="128" t="s">
        <v>812</v>
      </c>
      <c r="B57" s="128" t="s">
        <v>875</v>
      </c>
      <c r="C57" s="128" t="s">
        <v>892</v>
      </c>
      <c r="D57" s="130" t="s">
        <v>881</v>
      </c>
      <c r="E57" s="128" t="s">
        <v>22</v>
      </c>
      <c r="F57" t="s">
        <v>394</v>
      </c>
      <c r="G57" s="128"/>
      <c r="H57" s="128"/>
      <c r="I57" s="128"/>
      <c r="J57" s="13"/>
      <c r="K57" s="128"/>
      <c r="L57" s="128"/>
    </row>
    <row r="58" spans="1:12" x14ac:dyDescent="0.25">
      <c r="A58" s="128" t="s">
        <v>812</v>
      </c>
      <c r="B58" s="128" t="s">
        <v>875</v>
      </c>
      <c r="C58" s="128" t="s">
        <v>893</v>
      </c>
      <c r="D58" s="130" t="s">
        <v>881</v>
      </c>
      <c r="E58" s="128" t="s">
        <v>22</v>
      </c>
      <c r="F58" t="s">
        <v>394</v>
      </c>
      <c r="G58" s="128"/>
      <c r="H58" s="128"/>
      <c r="I58" s="128"/>
      <c r="J58" s="13"/>
      <c r="K58" s="128"/>
      <c r="L58" s="128"/>
    </row>
    <row r="59" spans="1:12" x14ac:dyDescent="0.25">
      <c r="A59" s="17" t="s">
        <v>812</v>
      </c>
      <c r="B59" s="17" t="s">
        <v>875</v>
      </c>
      <c r="C59" s="17" t="s">
        <v>894</v>
      </c>
      <c r="D59" s="42" t="s">
        <v>877</v>
      </c>
      <c r="E59" s="17" t="s">
        <v>16</v>
      </c>
      <c r="F59" s="17" t="s">
        <v>78</v>
      </c>
      <c r="G59" s="17" t="s">
        <v>895</v>
      </c>
      <c r="H59" s="17">
        <v>2021</v>
      </c>
      <c r="I59" s="17"/>
      <c r="J59" s="17"/>
      <c r="K59" s="17"/>
      <c r="L59" s="17"/>
    </row>
    <row r="60" spans="1:12" x14ac:dyDescent="0.25">
      <c r="A60" s="17" t="s">
        <v>812</v>
      </c>
      <c r="B60" s="17" t="s">
        <v>875</v>
      </c>
      <c r="C60" s="17" t="s">
        <v>896</v>
      </c>
      <c r="D60" s="42" t="s">
        <v>877</v>
      </c>
      <c r="E60" s="17" t="s">
        <v>16</v>
      </c>
      <c r="F60" s="20" t="s">
        <v>78</v>
      </c>
      <c r="G60" s="20" t="s">
        <v>895</v>
      </c>
      <c r="H60" s="17">
        <v>2021</v>
      </c>
      <c r="I60" s="17"/>
      <c r="J60" s="17"/>
      <c r="K60" s="17"/>
      <c r="L60" s="17"/>
    </row>
    <row r="61" spans="1:12" s="9" customFormat="1" x14ac:dyDescent="0.25">
      <c r="A61" s="129" t="s">
        <v>812</v>
      </c>
      <c r="B61" s="129" t="s">
        <v>875</v>
      </c>
      <c r="C61" s="129" t="s">
        <v>897</v>
      </c>
      <c r="D61" s="143">
        <v>25</v>
      </c>
      <c r="E61" s="128" t="s">
        <v>22</v>
      </c>
      <c r="F61" t="s">
        <v>394</v>
      </c>
      <c r="G61" s="128"/>
      <c r="H61" s="129"/>
      <c r="I61" s="129"/>
      <c r="J61" s="13"/>
      <c r="K61" s="129"/>
      <c r="L61" s="129"/>
    </row>
    <row r="62" spans="1:12" x14ac:dyDescent="0.25">
      <c r="A62" s="17" t="s">
        <v>812</v>
      </c>
      <c r="B62" s="17" t="s">
        <v>875</v>
      </c>
      <c r="C62" s="17" t="s">
        <v>898</v>
      </c>
      <c r="D62" s="42" t="s">
        <v>899</v>
      </c>
      <c r="E62" s="17" t="s">
        <v>16</v>
      </c>
      <c r="F62" s="17" t="s">
        <v>78</v>
      </c>
      <c r="G62" s="17" t="s">
        <v>900</v>
      </c>
      <c r="H62" s="17">
        <v>2020</v>
      </c>
      <c r="I62" s="17"/>
      <c r="J62" s="17"/>
      <c r="K62" s="17"/>
      <c r="L62" s="17"/>
    </row>
    <row r="63" spans="1:12" x14ac:dyDescent="0.25">
      <c r="A63" s="17" t="s">
        <v>812</v>
      </c>
      <c r="B63" s="17" t="s">
        <v>875</v>
      </c>
      <c r="C63" s="17" t="s">
        <v>901</v>
      </c>
      <c r="D63" s="42" t="s">
        <v>881</v>
      </c>
      <c r="E63" s="17" t="s">
        <v>16</v>
      </c>
      <c r="F63" s="17" t="s">
        <v>78</v>
      </c>
      <c r="G63" s="17" t="s">
        <v>900</v>
      </c>
      <c r="H63" s="17">
        <v>2020</v>
      </c>
      <c r="I63" s="17"/>
      <c r="J63" s="17"/>
      <c r="K63" s="17"/>
      <c r="L63" s="17"/>
    </row>
    <row r="64" spans="1:12" s="194" customFormat="1" x14ac:dyDescent="0.25">
      <c r="A64" s="193" t="s">
        <v>812</v>
      </c>
      <c r="B64" s="193" t="s">
        <v>875</v>
      </c>
      <c r="C64" s="193" t="s">
        <v>902</v>
      </c>
      <c r="D64" s="11" t="s">
        <v>881</v>
      </c>
      <c r="E64" s="193" t="s">
        <v>13</v>
      </c>
      <c r="F64" s="193"/>
      <c r="G64" s="193"/>
      <c r="H64" s="193"/>
      <c r="I64" s="193"/>
      <c r="J64" s="193"/>
      <c r="K64" s="193"/>
      <c r="L64" s="193"/>
    </row>
    <row r="65" spans="1:12" s="194" customFormat="1" x14ac:dyDescent="0.25">
      <c r="A65" s="193" t="s">
        <v>812</v>
      </c>
      <c r="B65" s="193" t="s">
        <v>875</v>
      </c>
      <c r="C65" s="193" t="s">
        <v>903</v>
      </c>
      <c r="D65" s="11" t="s">
        <v>881</v>
      </c>
      <c r="E65" s="193" t="s">
        <v>13</v>
      </c>
      <c r="F65" s="196"/>
      <c r="G65" s="196"/>
      <c r="H65" s="193"/>
      <c r="I65" s="193"/>
      <c r="J65" s="193"/>
      <c r="K65" s="193"/>
      <c r="L65" s="193"/>
    </row>
    <row r="66" spans="1:12" x14ac:dyDescent="0.25">
      <c r="A66" s="100" t="s">
        <v>812</v>
      </c>
      <c r="B66" s="100" t="s">
        <v>875</v>
      </c>
      <c r="C66" s="100" t="s">
        <v>904</v>
      </c>
      <c r="D66" s="203" t="s">
        <v>881</v>
      </c>
      <c r="E66" s="100" t="s">
        <v>16</v>
      </c>
      <c r="F66" s="100" t="s">
        <v>78</v>
      </c>
      <c r="G66" s="100" t="s">
        <v>905</v>
      </c>
      <c r="H66" s="97">
        <v>2019</v>
      </c>
      <c r="I66" s="97"/>
      <c r="J66" s="97"/>
      <c r="K66" s="97"/>
      <c r="L66" s="97"/>
    </row>
    <row r="67" spans="1:12" s="9" customFormat="1" x14ac:dyDescent="0.25">
      <c r="A67" s="20" t="s">
        <v>812</v>
      </c>
      <c r="B67" s="20" t="s">
        <v>875</v>
      </c>
      <c r="C67" s="20" t="s">
        <v>906</v>
      </c>
      <c r="D67" s="55" t="s">
        <v>881</v>
      </c>
      <c r="E67" s="20" t="s">
        <v>16</v>
      </c>
      <c r="F67" s="20" t="s">
        <v>78</v>
      </c>
      <c r="G67" s="20" t="s">
        <v>905</v>
      </c>
      <c r="H67" s="20">
        <v>2019</v>
      </c>
      <c r="I67" s="20"/>
      <c r="J67" s="20"/>
      <c r="K67" s="20"/>
      <c r="L67" s="20"/>
    </row>
    <row r="68" spans="1:12" x14ac:dyDescent="0.25">
      <c r="A68" s="145" t="s">
        <v>812</v>
      </c>
      <c r="B68" s="128" t="s">
        <v>875</v>
      </c>
      <c r="C68" s="128" t="s">
        <v>907</v>
      </c>
      <c r="D68" s="146">
        <v>37</v>
      </c>
      <c r="E68" s="145" t="s">
        <v>22</v>
      </c>
      <c r="F68" t="s">
        <v>394</v>
      </c>
      <c r="G68" s="145"/>
      <c r="J68" s="13"/>
    </row>
    <row r="69" spans="1:12" x14ac:dyDescent="0.25">
      <c r="A69" s="145" t="s">
        <v>812</v>
      </c>
      <c r="B69" s="128" t="s">
        <v>875</v>
      </c>
      <c r="C69" s="128" t="s">
        <v>908</v>
      </c>
      <c r="D69" s="146">
        <v>37</v>
      </c>
      <c r="E69" s="145" t="s">
        <v>22</v>
      </c>
      <c r="F69" t="s">
        <v>394</v>
      </c>
      <c r="G69" s="145"/>
      <c r="J69" s="13"/>
    </row>
    <row r="70" spans="1:12" x14ac:dyDescent="0.25">
      <c r="A70" s="145" t="s">
        <v>812</v>
      </c>
      <c r="B70" s="128" t="s">
        <v>909</v>
      </c>
      <c r="C70" s="128" t="s">
        <v>910</v>
      </c>
      <c r="D70" s="146">
        <v>36</v>
      </c>
      <c r="E70" s="145" t="s">
        <v>22</v>
      </c>
      <c r="F70" s="147" t="s">
        <v>23</v>
      </c>
      <c r="G70" s="145"/>
      <c r="J70" s="13"/>
    </row>
    <row r="71" spans="1:12" x14ac:dyDescent="0.25">
      <c r="A71" s="145" t="s">
        <v>812</v>
      </c>
      <c r="B71" s="128" t="s">
        <v>909</v>
      </c>
      <c r="C71" s="128" t="s">
        <v>911</v>
      </c>
      <c r="D71" s="146">
        <v>36</v>
      </c>
      <c r="E71" s="145" t="s">
        <v>22</v>
      </c>
      <c r="F71" s="147" t="s">
        <v>23</v>
      </c>
      <c r="G71" s="145"/>
      <c r="J71" s="13"/>
    </row>
    <row r="72" spans="1:12" x14ac:dyDescent="0.25">
      <c r="A72" s="20" t="s">
        <v>812</v>
      </c>
      <c r="B72" s="17" t="s">
        <v>909</v>
      </c>
      <c r="C72" s="17" t="s">
        <v>912</v>
      </c>
      <c r="D72" s="50">
        <v>36</v>
      </c>
      <c r="E72" s="20" t="s">
        <v>16</v>
      </c>
      <c r="F72" s="33" t="s">
        <v>78</v>
      </c>
      <c r="G72" s="17" t="s">
        <v>308</v>
      </c>
      <c r="H72" s="17">
        <v>2019</v>
      </c>
      <c r="I72" s="17"/>
      <c r="J72" s="17"/>
      <c r="K72" s="17"/>
      <c r="L72" s="17"/>
    </row>
    <row r="73" spans="1:12" x14ac:dyDescent="0.25">
      <c r="A73" s="20" t="s">
        <v>812</v>
      </c>
      <c r="B73" s="17" t="s">
        <v>909</v>
      </c>
      <c r="C73" s="17" t="s">
        <v>913</v>
      </c>
      <c r="D73" s="50">
        <v>36</v>
      </c>
      <c r="E73" s="20" t="s">
        <v>16</v>
      </c>
      <c r="F73" s="33" t="s">
        <v>78</v>
      </c>
      <c r="G73" s="17" t="s">
        <v>308</v>
      </c>
      <c r="H73" s="17">
        <v>2019</v>
      </c>
      <c r="I73" s="17"/>
      <c r="J73" s="17"/>
      <c r="K73" s="17"/>
      <c r="L73" s="17"/>
    </row>
    <row r="74" spans="1:12" x14ac:dyDescent="0.25">
      <c r="A74" t="s">
        <v>812</v>
      </c>
      <c r="B74" s="128" t="s">
        <v>909</v>
      </c>
      <c r="C74" s="128" t="s">
        <v>914</v>
      </c>
      <c r="D74" s="146">
        <v>36</v>
      </c>
      <c r="E74" s="145" t="s">
        <v>22</v>
      </c>
      <c r="F74" s="147" t="s">
        <v>23</v>
      </c>
      <c r="J74" s="13"/>
    </row>
    <row r="75" spans="1:12" x14ac:dyDescent="0.25">
      <c r="A75" t="s">
        <v>812</v>
      </c>
      <c r="B75" s="128" t="s">
        <v>909</v>
      </c>
      <c r="C75" s="128" t="s">
        <v>915</v>
      </c>
      <c r="D75" s="146">
        <v>36</v>
      </c>
      <c r="E75" s="145" t="s">
        <v>22</v>
      </c>
      <c r="F75" s="147" t="s">
        <v>23</v>
      </c>
      <c r="J75" s="13"/>
    </row>
    <row r="76" spans="1:12" x14ac:dyDescent="0.25">
      <c r="A76" s="17" t="s">
        <v>812</v>
      </c>
      <c r="B76" s="17" t="s">
        <v>916</v>
      </c>
      <c r="C76" s="17" t="s">
        <v>917</v>
      </c>
      <c r="D76" s="42" t="s">
        <v>918</v>
      </c>
      <c r="E76" s="17" t="s">
        <v>16</v>
      </c>
      <c r="F76" s="17" t="s">
        <v>82</v>
      </c>
      <c r="G76" s="17"/>
      <c r="H76" s="17">
        <v>2020</v>
      </c>
      <c r="I76" s="17"/>
      <c r="J76" s="17"/>
      <c r="K76" s="17"/>
      <c r="L76" s="17"/>
    </row>
    <row r="77" spans="1:12" s="194" customFormat="1" x14ac:dyDescent="0.25">
      <c r="A77" s="194" t="s">
        <v>812</v>
      </c>
      <c r="B77" s="194" t="s">
        <v>916</v>
      </c>
      <c r="C77" s="194" t="s">
        <v>919</v>
      </c>
      <c r="D77" s="58" t="s">
        <v>918</v>
      </c>
      <c r="E77" s="194" t="s">
        <v>13</v>
      </c>
      <c r="J77" s="193"/>
    </row>
    <row r="78" spans="1:12" x14ac:dyDescent="0.25">
      <c r="A78" s="10" t="s">
        <v>812</v>
      </c>
      <c r="B78" s="13" t="s">
        <v>920</v>
      </c>
      <c r="C78" s="13" t="s">
        <v>1204</v>
      </c>
      <c r="D78" s="59">
        <v>36</v>
      </c>
      <c r="E78" s="6" t="s">
        <v>22</v>
      </c>
      <c r="F78" s="147" t="s">
        <v>23</v>
      </c>
      <c r="G78" s="10"/>
      <c r="H78" s="10"/>
      <c r="I78" s="10"/>
      <c r="J78" s="13"/>
      <c r="K78" s="10"/>
      <c r="L78" s="10"/>
    </row>
    <row r="79" spans="1:12" x14ac:dyDescent="0.25">
      <c r="A79" s="10" t="s">
        <v>812</v>
      </c>
      <c r="B79" s="13" t="s">
        <v>920</v>
      </c>
      <c r="C79" s="13" t="s">
        <v>1203</v>
      </c>
      <c r="D79" s="59">
        <v>36</v>
      </c>
      <c r="E79" s="6" t="s">
        <v>22</v>
      </c>
      <c r="F79" s="147" t="s">
        <v>23</v>
      </c>
      <c r="G79" s="10"/>
      <c r="H79" s="10"/>
      <c r="I79" s="10"/>
      <c r="J79" s="13"/>
      <c r="K79" s="10"/>
      <c r="L79" s="10"/>
    </row>
    <row r="80" spans="1:12" x14ac:dyDescent="0.25">
      <c r="A80" t="s">
        <v>812</v>
      </c>
      <c r="B80" s="128" t="s">
        <v>920</v>
      </c>
      <c r="C80" s="128" t="s">
        <v>921</v>
      </c>
      <c r="D80" s="146">
        <v>36</v>
      </c>
      <c r="E80" s="145" t="s">
        <v>22</v>
      </c>
      <c r="F80" s="147" t="s">
        <v>23</v>
      </c>
      <c r="J80" s="13"/>
    </row>
    <row r="81" spans="1:12" x14ac:dyDescent="0.25">
      <c r="A81" t="s">
        <v>812</v>
      </c>
      <c r="B81" s="128" t="s">
        <v>920</v>
      </c>
      <c r="C81" s="128" t="s">
        <v>922</v>
      </c>
      <c r="D81" s="146">
        <v>36</v>
      </c>
      <c r="E81" s="145" t="s">
        <v>22</v>
      </c>
      <c r="F81" s="147" t="s">
        <v>23</v>
      </c>
      <c r="J81" s="13"/>
    </row>
    <row r="82" spans="1:12" s="194" customFormat="1" x14ac:dyDescent="0.25">
      <c r="A82" s="193" t="s">
        <v>812</v>
      </c>
      <c r="B82" s="194" t="s">
        <v>923</v>
      </c>
      <c r="C82" s="194" t="s">
        <v>924</v>
      </c>
      <c r="D82" s="59">
        <v>35</v>
      </c>
      <c r="E82" s="195" t="s">
        <v>48</v>
      </c>
      <c r="F82" s="114"/>
      <c r="G82" s="193"/>
      <c r="H82" s="193"/>
      <c r="I82" s="193"/>
      <c r="J82" s="193"/>
      <c r="K82" s="193"/>
      <c r="L82" s="193"/>
    </row>
    <row r="83" spans="1:12" s="194" customFormat="1" x14ac:dyDescent="0.25">
      <c r="A83" s="193" t="s">
        <v>812</v>
      </c>
      <c r="B83" s="194" t="s">
        <v>923</v>
      </c>
      <c r="C83" s="194" t="s">
        <v>925</v>
      </c>
      <c r="D83" s="59">
        <v>35</v>
      </c>
      <c r="E83" s="195" t="s">
        <v>48</v>
      </c>
      <c r="F83" s="114"/>
      <c r="G83" s="193"/>
      <c r="H83" s="193"/>
      <c r="I83" s="193"/>
      <c r="J83" s="193"/>
      <c r="K83" s="193"/>
      <c r="L83" s="193"/>
    </row>
    <row r="84" spans="1:12" x14ac:dyDescent="0.25">
      <c r="A84" t="s">
        <v>812</v>
      </c>
      <c r="B84" s="128" t="s">
        <v>923</v>
      </c>
      <c r="C84" s="128" t="s">
        <v>926</v>
      </c>
      <c r="D84" s="146">
        <v>35</v>
      </c>
      <c r="E84" s="145" t="s">
        <v>22</v>
      </c>
      <c r="F84" s="147" t="s">
        <v>23</v>
      </c>
      <c r="J84" s="13"/>
    </row>
    <row r="85" spans="1:12" x14ac:dyDescent="0.25">
      <c r="A85" t="s">
        <v>812</v>
      </c>
      <c r="B85" s="128" t="s">
        <v>923</v>
      </c>
      <c r="C85" s="128" t="s">
        <v>927</v>
      </c>
      <c r="D85" s="146">
        <v>35</v>
      </c>
      <c r="E85" s="145" t="s">
        <v>22</v>
      </c>
      <c r="F85" s="147" t="s">
        <v>23</v>
      </c>
      <c r="J85" s="13"/>
    </row>
    <row r="86" spans="1:12" s="194" customFormat="1" x14ac:dyDescent="0.25">
      <c r="A86" s="193" t="s">
        <v>812</v>
      </c>
      <c r="B86" s="193" t="s">
        <v>928</v>
      </c>
      <c r="C86" s="193" t="s">
        <v>929</v>
      </c>
      <c r="D86" s="11" t="s">
        <v>881</v>
      </c>
      <c r="E86" s="193" t="s">
        <v>13</v>
      </c>
      <c r="F86" s="193"/>
      <c r="G86" s="193"/>
      <c r="H86" s="193"/>
      <c r="I86" s="193"/>
      <c r="J86" s="193"/>
      <c r="K86" s="193"/>
      <c r="L86" s="193"/>
    </row>
    <row r="87" spans="1:12" x14ac:dyDescent="0.25">
      <c r="A87" t="s">
        <v>812</v>
      </c>
      <c r="B87" t="s">
        <v>928</v>
      </c>
      <c r="C87" t="s">
        <v>930</v>
      </c>
      <c r="D87" s="144" t="s">
        <v>881</v>
      </c>
      <c r="E87" t="s">
        <v>22</v>
      </c>
      <c r="F87" t="s">
        <v>394</v>
      </c>
      <c r="J87" s="13"/>
    </row>
    <row r="88" spans="1:12" x14ac:dyDescent="0.25">
      <c r="A88" s="9" t="s">
        <v>812</v>
      </c>
      <c r="B88" s="9" t="s">
        <v>928</v>
      </c>
      <c r="C88" s="9" t="s">
        <v>931</v>
      </c>
      <c r="D88" s="64" t="s">
        <v>881</v>
      </c>
      <c r="E88" s="10" t="s">
        <v>22</v>
      </c>
      <c r="F88" s="10" t="s">
        <v>394</v>
      </c>
      <c r="G88" s="9"/>
      <c r="H88" s="13"/>
      <c r="I88" s="13"/>
      <c r="J88" s="13"/>
      <c r="K88" s="13"/>
      <c r="L88" s="13"/>
    </row>
    <row r="89" spans="1:12" x14ac:dyDescent="0.25">
      <c r="A89" s="13" t="s">
        <v>812</v>
      </c>
      <c r="B89" s="13" t="s">
        <v>928</v>
      </c>
      <c r="C89" s="13" t="s">
        <v>932</v>
      </c>
      <c r="D89" s="58" t="s">
        <v>881</v>
      </c>
      <c r="E89" s="10" t="s">
        <v>22</v>
      </c>
      <c r="F89" s="10" t="s">
        <v>394</v>
      </c>
      <c r="G89" s="9"/>
      <c r="H89" s="13"/>
      <c r="I89" s="13"/>
      <c r="J89" s="13"/>
      <c r="K89" s="13"/>
      <c r="L89" s="13"/>
    </row>
    <row r="90" spans="1:12" s="195" customFormat="1" x14ac:dyDescent="0.25">
      <c r="A90" s="193" t="s">
        <v>812</v>
      </c>
      <c r="B90" s="193" t="s">
        <v>928</v>
      </c>
      <c r="C90" s="193" t="s">
        <v>933</v>
      </c>
      <c r="D90" s="11" t="s">
        <v>881</v>
      </c>
      <c r="E90" s="193" t="s">
        <v>13</v>
      </c>
      <c r="F90" s="193"/>
      <c r="G90" s="193"/>
      <c r="H90" s="196"/>
      <c r="I90" s="196"/>
      <c r="J90" s="193"/>
      <c r="K90" s="196"/>
      <c r="L90" s="196"/>
    </row>
    <row r="91" spans="1:12" s="195" customFormat="1" x14ac:dyDescent="0.25">
      <c r="A91" s="193" t="s">
        <v>812</v>
      </c>
      <c r="B91" s="193" t="s">
        <v>928</v>
      </c>
      <c r="C91" s="193" t="s">
        <v>934</v>
      </c>
      <c r="D91" s="11" t="s">
        <v>881</v>
      </c>
      <c r="E91" s="193" t="s">
        <v>13</v>
      </c>
      <c r="F91" s="193"/>
      <c r="G91" s="193"/>
      <c r="H91" s="196"/>
      <c r="I91" s="196"/>
      <c r="J91" s="193"/>
      <c r="K91" s="193"/>
      <c r="L91" s="196"/>
    </row>
    <row r="92" spans="1:12" s="195" customFormat="1" x14ac:dyDescent="0.25">
      <c r="A92" s="195" t="s">
        <v>812</v>
      </c>
      <c r="B92" s="195" t="s">
        <v>928</v>
      </c>
      <c r="C92" s="195" t="s">
        <v>935</v>
      </c>
      <c r="D92" s="61" t="s">
        <v>881</v>
      </c>
      <c r="E92" s="195" t="s">
        <v>13</v>
      </c>
      <c r="H92" s="195">
        <v>2017</v>
      </c>
      <c r="I92" s="60" t="s">
        <v>1234</v>
      </c>
      <c r="J92" s="193"/>
      <c r="K92" s="193"/>
      <c r="L92" s="196"/>
    </row>
    <row r="93" spans="1:12" s="195" customFormat="1" x14ac:dyDescent="0.25">
      <c r="A93" s="195" t="s">
        <v>812</v>
      </c>
      <c r="B93" s="195" t="s">
        <v>928</v>
      </c>
      <c r="C93" s="195" t="s">
        <v>936</v>
      </c>
      <c r="D93" s="61" t="s">
        <v>881</v>
      </c>
      <c r="E93" s="195" t="s">
        <v>13</v>
      </c>
      <c r="H93" s="195">
        <v>2017</v>
      </c>
      <c r="I93" s="60" t="s">
        <v>1234</v>
      </c>
      <c r="J93" s="193"/>
      <c r="K93" s="193"/>
      <c r="L93" s="196"/>
    </row>
    <row r="94" spans="1:12" s="9" customFormat="1" x14ac:dyDescent="0.25">
      <c r="A94" t="s">
        <v>812</v>
      </c>
      <c r="B94" s="128" t="s">
        <v>937</v>
      </c>
      <c r="C94" s="128" t="s">
        <v>938</v>
      </c>
      <c r="D94" s="135">
        <v>35</v>
      </c>
      <c r="E94" s="145" t="s">
        <v>22</v>
      </c>
      <c r="F94" s="147" t="s">
        <v>23</v>
      </c>
      <c r="G94"/>
      <c r="H94" s="145"/>
      <c r="I94" s="145"/>
      <c r="J94"/>
      <c r="K94"/>
      <c r="L94" s="145"/>
    </row>
    <row r="95" spans="1:12" s="9" customFormat="1" x14ac:dyDescent="0.25">
      <c r="A95" t="s">
        <v>812</v>
      </c>
      <c r="B95" s="128" t="s">
        <v>937</v>
      </c>
      <c r="C95" s="128" t="s">
        <v>939</v>
      </c>
      <c r="D95" s="135">
        <v>35</v>
      </c>
      <c r="E95" s="145" t="s">
        <v>22</v>
      </c>
      <c r="F95" s="147" t="s">
        <v>23</v>
      </c>
      <c r="G95"/>
      <c r="H95" s="145"/>
      <c r="I95" s="145"/>
      <c r="J95" s="13"/>
      <c r="K95" s="145"/>
      <c r="L95" s="145"/>
    </row>
    <row r="96" spans="1:12" s="9" customFormat="1" x14ac:dyDescent="0.25">
      <c r="A96" t="s">
        <v>812</v>
      </c>
      <c r="B96" s="128" t="s">
        <v>937</v>
      </c>
      <c r="C96" s="128" t="s">
        <v>940</v>
      </c>
      <c r="D96" s="144" t="s">
        <v>551</v>
      </c>
      <c r="E96" s="145" t="s">
        <v>22</v>
      </c>
      <c r="F96" s="147" t="s">
        <v>23</v>
      </c>
      <c r="G96"/>
      <c r="H96" s="145"/>
      <c r="I96" s="145"/>
      <c r="J96" s="13"/>
      <c r="K96" s="145"/>
      <c r="L96" s="145"/>
    </row>
    <row r="97" spans="1:13" s="9" customFormat="1" x14ac:dyDescent="0.25">
      <c r="A97" t="s">
        <v>812</v>
      </c>
      <c r="B97" s="128" t="s">
        <v>937</v>
      </c>
      <c r="C97" s="128" t="s">
        <v>941</v>
      </c>
      <c r="D97" s="144" t="s">
        <v>551</v>
      </c>
      <c r="E97" s="145" t="s">
        <v>22</v>
      </c>
      <c r="F97" s="147" t="s">
        <v>23</v>
      </c>
      <c r="G97"/>
      <c r="H97" s="145"/>
      <c r="I97" s="145"/>
      <c r="J97" s="13"/>
      <c r="K97" s="145"/>
      <c r="L97" s="145"/>
    </row>
    <row r="98" spans="1:13" s="9" customFormat="1" x14ac:dyDescent="0.25">
      <c r="A98" t="s">
        <v>812</v>
      </c>
      <c r="B98" s="128" t="s">
        <v>937</v>
      </c>
      <c r="C98" s="128" t="s">
        <v>942</v>
      </c>
      <c r="D98" s="135">
        <v>35</v>
      </c>
      <c r="E98" s="145" t="s">
        <v>22</v>
      </c>
      <c r="F98" s="147" t="s">
        <v>23</v>
      </c>
      <c r="G98"/>
      <c r="H98" s="145"/>
      <c r="I98" s="145"/>
      <c r="J98" s="13"/>
      <c r="K98" s="145"/>
      <c r="L98" s="145"/>
    </row>
    <row r="99" spans="1:13" s="9" customFormat="1" x14ac:dyDescent="0.25">
      <c r="A99" t="s">
        <v>812</v>
      </c>
      <c r="B99" s="128" t="s">
        <v>937</v>
      </c>
      <c r="C99" s="128" t="s">
        <v>943</v>
      </c>
      <c r="D99" s="135">
        <v>35</v>
      </c>
      <c r="E99" s="145" t="s">
        <v>22</v>
      </c>
      <c r="F99" s="147" t="s">
        <v>23</v>
      </c>
      <c r="G99"/>
      <c r="H99" s="145"/>
      <c r="I99" s="145"/>
      <c r="J99" s="13"/>
      <c r="K99" s="145"/>
      <c r="L99" s="145"/>
    </row>
    <row r="100" spans="1:13" s="9" customFormat="1" x14ac:dyDescent="0.25">
      <c r="A100" t="s">
        <v>812</v>
      </c>
      <c r="B100" t="s">
        <v>944</v>
      </c>
      <c r="C100" t="s">
        <v>945</v>
      </c>
      <c r="D100" s="144" t="s">
        <v>946</v>
      </c>
      <c r="E100" t="s">
        <v>22</v>
      </c>
      <c r="F100" t="s">
        <v>394</v>
      </c>
      <c r="G100"/>
      <c r="H100" s="145"/>
      <c r="I100" s="145"/>
      <c r="J100" s="13"/>
      <c r="K100" s="145"/>
      <c r="L100" s="145"/>
    </row>
    <row r="101" spans="1:13" s="9" customFormat="1" x14ac:dyDescent="0.25">
      <c r="A101" t="s">
        <v>812</v>
      </c>
      <c r="B101" t="s">
        <v>944</v>
      </c>
      <c r="C101" t="s">
        <v>947</v>
      </c>
      <c r="D101" s="144" t="s">
        <v>946</v>
      </c>
      <c r="E101" t="s">
        <v>22</v>
      </c>
      <c r="F101" t="s">
        <v>394</v>
      </c>
      <c r="G101"/>
      <c r="H101" s="145"/>
      <c r="I101" s="145"/>
      <c r="J101" s="13"/>
      <c r="K101" s="145"/>
      <c r="L101" s="145"/>
    </row>
    <row r="102" spans="1:13" x14ac:dyDescent="0.25">
      <c r="A102" s="17" t="s">
        <v>812</v>
      </c>
      <c r="B102" s="17" t="s">
        <v>944</v>
      </c>
      <c r="C102" s="17" t="s">
        <v>948</v>
      </c>
      <c r="D102" s="18" t="s">
        <v>881</v>
      </c>
      <c r="E102" s="17" t="s">
        <v>16</v>
      </c>
      <c r="F102" s="17" t="s">
        <v>78</v>
      </c>
      <c r="G102" s="17" t="s">
        <v>501</v>
      </c>
      <c r="H102" s="17">
        <v>2018</v>
      </c>
      <c r="I102" s="17" t="s">
        <v>949</v>
      </c>
      <c r="J102" s="17"/>
      <c r="K102" s="17"/>
      <c r="L102" s="17"/>
    </row>
    <row r="103" spans="1:13" x14ac:dyDescent="0.25">
      <c r="A103" s="17" t="s">
        <v>812</v>
      </c>
      <c r="B103" s="17" t="s">
        <v>944</v>
      </c>
      <c r="C103" s="17" t="s">
        <v>950</v>
      </c>
      <c r="D103" s="42" t="s">
        <v>881</v>
      </c>
      <c r="E103" s="17" t="s">
        <v>16</v>
      </c>
      <c r="F103" s="17" t="s">
        <v>78</v>
      </c>
      <c r="G103" s="17" t="s">
        <v>501</v>
      </c>
      <c r="H103" s="17">
        <v>2018</v>
      </c>
      <c r="I103" s="17"/>
      <c r="J103" s="17"/>
      <c r="K103" s="17"/>
      <c r="L103" s="17"/>
      <c r="M103" s="13" t="e">
        <f>SUM(#REF!)</f>
        <v>#REF!</v>
      </c>
    </row>
    <row r="104" spans="1:13" x14ac:dyDescent="0.25">
      <c r="A104" t="s">
        <v>812</v>
      </c>
      <c r="B104" t="s">
        <v>944</v>
      </c>
      <c r="C104" t="s">
        <v>951</v>
      </c>
      <c r="D104" s="144" t="s">
        <v>881</v>
      </c>
      <c r="E104" t="s">
        <v>22</v>
      </c>
      <c r="F104" t="s">
        <v>394</v>
      </c>
      <c r="J104" s="13"/>
    </row>
    <row r="105" spans="1:13" x14ac:dyDescent="0.25">
      <c r="A105" t="s">
        <v>812</v>
      </c>
      <c r="B105" t="s">
        <v>944</v>
      </c>
      <c r="C105" t="s">
        <v>952</v>
      </c>
      <c r="D105" s="144" t="s">
        <v>881</v>
      </c>
      <c r="E105" t="s">
        <v>22</v>
      </c>
      <c r="F105" t="s">
        <v>394</v>
      </c>
      <c r="J105" s="13"/>
    </row>
    <row r="106" spans="1:13" s="21" customFormat="1" x14ac:dyDescent="0.25">
      <c r="A106" s="145" t="s">
        <v>812</v>
      </c>
      <c r="B106" s="145" t="s">
        <v>944</v>
      </c>
      <c r="C106" s="145" t="s">
        <v>953</v>
      </c>
      <c r="D106" s="148">
        <v>36</v>
      </c>
      <c r="E106" s="129" t="s">
        <v>22</v>
      </c>
      <c r="F106" t="s">
        <v>394</v>
      </c>
      <c r="G106" s="149"/>
      <c r="H106" s="149"/>
      <c r="I106" s="149"/>
      <c r="J106" s="13"/>
      <c r="K106" s="149"/>
      <c r="L106" s="149"/>
    </row>
    <row r="107" spans="1:13" s="21" customFormat="1" x14ac:dyDescent="0.25">
      <c r="A107" s="145" t="s">
        <v>812</v>
      </c>
      <c r="B107" s="145" t="s">
        <v>944</v>
      </c>
      <c r="C107" s="145" t="s">
        <v>954</v>
      </c>
      <c r="D107" s="148">
        <v>36</v>
      </c>
      <c r="E107" s="129" t="s">
        <v>22</v>
      </c>
      <c r="F107" t="s">
        <v>394</v>
      </c>
      <c r="G107" s="149"/>
      <c r="H107" s="149"/>
      <c r="I107" s="149"/>
      <c r="J107" s="13"/>
      <c r="K107" s="149"/>
      <c r="L107" s="149"/>
    </row>
    <row r="108" spans="1:13" s="9" customFormat="1" x14ac:dyDescent="0.25">
      <c r="A108" t="s">
        <v>812</v>
      </c>
      <c r="B108" s="128" t="s">
        <v>955</v>
      </c>
      <c r="C108" s="128" t="s">
        <v>956</v>
      </c>
      <c r="D108" s="135">
        <v>37</v>
      </c>
      <c r="E108" s="145" t="s">
        <v>22</v>
      </c>
      <c r="F108" s="147" t="s">
        <v>23</v>
      </c>
      <c r="G108"/>
      <c r="H108" s="145"/>
      <c r="I108" s="145"/>
      <c r="J108" s="13"/>
      <c r="K108" s="145"/>
      <c r="L108" s="145"/>
    </row>
    <row r="109" spans="1:13" s="9" customFormat="1" x14ac:dyDescent="0.25">
      <c r="A109" t="s">
        <v>812</v>
      </c>
      <c r="B109" s="128" t="s">
        <v>955</v>
      </c>
      <c r="C109" s="128" t="s">
        <v>957</v>
      </c>
      <c r="D109" s="135">
        <v>37</v>
      </c>
      <c r="E109" s="145" t="s">
        <v>22</v>
      </c>
      <c r="F109" s="147" t="s">
        <v>23</v>
      </c>
      <c r="G109"/>
      <c r="H109" s="145"/>
      <c r="I109" s="145"/>
      <c r="J109" s="13"/>
      <c r="K109" s="145"/>
      <c r="L109" s="145"/>
    </row>
    <row r="110" spans="1:13" s="9" customFormat="1" x14ac:dyDescent="0.25">
      <c r="A110" t="s">
        <v>812</v>
      </c>
      <c r="B110" s="128" t="s">
        <v>955</v>
      </c>
      <c r="C110" s="128" t="s">
        <v>958</v>
      </c>
      <c r="D110" s="135">
        <v>37</v>
      </c>
      <c r="E110" s="145" t="s">
        <v>22</v>
      </c>
      <c r="F110" s="147" t="s">
        <v>23</v>
      </c>
      <c r="G110"/>
      <c r="H110" s="145"/>
      <c r="I110" s="145"/>
      <c r="J110" s="13"/>
      <c r="K110" s="145"/>
      <c r="L110" s="145"/>
    </row>
    <row r="111" spans="1:13" s="9" customFormat="1" x14ac:dyDescent="0.25">
      <c r="A111" t="s">
        <v>812</v>
      </c>
      <c r="B111" s="128" t="s">
        <v>955</v>
      </c>
      <c r="C111" s="128" t="s">
        <v>959</v>
      </c>
      <c r="D111" s="135">
        <v>37</v>
      </c>
      <c r="E111" s="145" t="s">
        <v>22</v>
      </c>
      <c r="F111" s="147" t="s">
        <v>23</v>
      </c>
      <c r="G111"/>
      <c r="H111" s="145"/>
      <c r="I111" s="145"/>
      <c r="J111" s="13"/>
      <c r="K111" s="145"/>
      <c r="L111" s="145"/>
    </row>
    <row r="112" spans="1:13" s="9" customFormat="1" x14ac:dyDescent="0.25">
      <c r="A112" t="s">
        <v>812</v>
      </c>
      <c r="B112" s="128" t="s">
        <v>955</v>
      </c>
      <c r="C112" s="128" t="s">
        <v>960</v>
      </c>
      <c r="D112" s="135">
        <v>37</v>
      </c>
      <c r="E112" s="145" t="s">
        <v>22</v>
      </c>
      <c r="F112" s="147" t="s">
        <v>23</v>
      </c>
      <c r="G112"/>
      <c r="H112" s="145"/>
      <c r="I112" s="145"/>
      <c r="J112" s="13"/>
      <c r="K112" s="145"/>
      <c r="L112" s="145"/>
    </row>
    <row r="113" spans="1:12" s="9" customFormat="1" x14ac:dyDescent="0.25">
      <c r="A113" t="s">
        <v>812</v>
      </c>
      <c r="B113" s="128" t="s">
        <v>955</v>
      </c>
      <c r="C113" s="128" t="s">
        <v>961</v>
      </c>
      <c r="D113" s="135">
        <v>37</v>
      </c>
      <c r="E113" s="145" t="s">
        <v>22</v>
      </c>
      <c r="F113" s="147" t="s">
        <v>23</v>
      </c>
      <c r="G113"/>
      <c r="H113" s="145"/>
      <c r="I113" s="145"/>
      <c r="J113" s="13"/>
      <c r="K113" s="145"/>
      <c r="L113" s="145"/>
    </row>
    <row r="114" spans="1:12" s="9" customFormat="1" x14ac:dyDescent="0.25">
      <c r="A114" t="s">
        <v>812</v>
      </c>
      <c r="B114" s="128" t="s">
        <v>962</v>
      </c>
      <c r="C114" s="128" t="s">
        <v>963</v>
      </c>
      <c r="D114" s="135">
        <v>36</v>
      </c>
      <c r="E114" s="145" t="s">
        <v>22</v>
      </c>
      <c r="F114" s="147" t="s">
        <v>23</v>
      </c>
      <c r="G114"/>
      <c r="H114" s="145"/>
      <c r="I114" s="145"/>
      <c r="J114" s="13"/>
      <c r="K114" s="145"/>
      <c r="L114" s="145"/>
    </row>
    <row r="115" spans="1:12" s="9" customFormat="1" x14ac:dyDescent="0.25">
      <c r="A115" t="s">
        <v>812</v>
      </c>
      <c r="B115" s="128" t="s">
        <v>962</v>
      </c>
      <c r="C115" s="128" t="s">
        <v>964</v>
      </c>
      <c r="D115" s="135">
        <v>36</v>
      </c>
      <c r="E115" s="145" t="s">
        <v>22</v>
      </c>
      <c r="F115" s="147" t="s">
        <v>23</v>
      </c>
      <c r="G115"/>
      <c r="H115" s="145"/>
      <c r="I115" s="145"/>
      <c r="J115" s="13"/>
      <c r="K115" s="145"/>
      <c r="L115" s="145"/>
    </row>
    <row r="116" spans="1:12" s="9" customFormat="1" x14ac:dyDescent="0.25">
      <c r="A116" t="s">
        <v>812</v>
      </c>
      <c r="B116" s="128" t="s">
        <v>962</v>
      </c>
      <c r="C116" s="128" t="s">
        <v>965</v>
      </c>
      <c r="D116" s="135">
        <v>36</v>
      </c>
      <c r="E116" s="145" t="s">
        <v>22</v>
      </c>
      <c r="F116" s="147" t="s">
        <v>23</v>
      </c>
      <c r="G116"/>
      <c r="H116" s="145"/>
      <c r="I116" s="145"/>
      <c r="J116" s="13"/>
      <c r="K116" s="145"/>
      <c r="L116" s="145"/>
    </row>
    <row r="117" spans="1:12" s="9" customFormat="1" x14ac:dyDescent="0.25">
      <c r="A117" t="s">
        <v>812</v>
      </c>
      <c r="B117" s="128" t="s">
        <v>962</v>
      </c>
      <c r="C117" s="128" t="s">
        <v>966</v>
      </c>
      <c r="D117" s="135">
        <v>36</v>
      </c>
      <c r="E117" s="145" t="s">
        <v>22</v>
      </c>
      <c r="F117" s="147" t="s">
        <v>23</v>
      </c>
      <c r="G117"/>
      <c r="H117" s="145"/>
      <c r="I117" s="145"/>
      <c r="J117" s="13"/>
      <c r="K117" s="145"/>
      <c r="L117" s="145"/>
    </row>
    <row r="118" spans="1:12" x14ac:dyDescent="0.25">
      <c r="A118" t="s">
        <v>812</v>
      </c>
      <c r="B118" s="128" t="s">
        <v>967</v>
      </c>
      <c r="C118" s="128" t="s">
        <v>968</v>
      </c>
      <c r="D118" s="135">
        <v>37</v>
      </c>
      <c r="E118" s="145" t="s">
        <v>22</v>
      </c>
      <c r="F118" s="147" t="s">
        <v>23</v>
      </c>
      <c r="J118" s="13"/>
    </row>
    <row r="119" spans="1:12" x14ac:dyDescent="0.25">
      <c r="A119" t="s">
        <v>812</v>
      </c>
      <c r="B119" s="128" t="s">
        <v>967</v>
      </c>
      <c r="C119" s="128" t="s">
        <v>969</v>
      </c>
      <c r="D119" s="135">
        <v>37</v>
      </c>
      <c r="E119" s="145" t="s">
        <v>22</v>
      </c>
      <c r="F119" s="147" t="s">
        <v>23</v>
      </c>
      <c r="J119" s="13"/>
    </row>
    <row r="120" spans="1:12" x14ac:dyDescent="0.25">
      <c r="A120" t="s">
        <v>812</v>
      </c>
      <c r="B120" s="128" t="s">
        <v>967</v>
      </c>
      <c r="C120" s="128" t="s">
        <v>970</v>
      </c>
      <c r="D120" s="135">
        <v>37</v>
      </c>
      <c r="E120" s="145" t="s">
        <v>22</v>
      </c>
      <c r="F120" s="147" t="s">
        <v>23</v>
      </c>
      <c r="J120" s="13"/>
    </row>
    <row r="121" spans="1:12" x14ac:dyDescent="0.25">
      <c r="A121" t="s">
        <v>812</v>
      </c>
      <c r="B121" s="128" t="s">
        <v>967</v>
      </c>
      <c r="C121" s="128" t="s">
        <v>971</v>
      </c>
      <c r="D121" s="135">
        <v>37</v>
      </c>
      <c r="E121" s="145" t="s">
        <v>22</v>
      </c>
      <c r="F121" s="147" t="s">
        <v>23</v>
      </c>
      <c r="J121" s="13"/>
    </row>
    <row r="122" spans="1:12" x14ac:dyDescent="0.25">
      <c r="A122" t="s">
        <v>812</v>
      </c>
      <c r="B122" s="128" t="s">
        <v>967</v>
      </c>
      <c r="C122" s="128" t="s">
        <v>972</v>
      </c>
      <c r="D122" s="135">
        <v>37</v>
      </c>
      <c r="E122" s="145" t="s">
        <v>22</v>
      </c>
      <c r="F122" s="147" t="s">
        <v>23</v>
      </c>
      <c r="J122" s="13"/>
    </row>
    <row r="123" spans="1:12" x14ac:dyDescent="0.25">
      <c r="A123" t="s">
        <v>812</v>
      </c>
      <c r="B123" s="128" t="s">
        <v>967</v>
      </c>
      <c r="C123" s="128" t="s">
        <v>973</v>
      </c>
      <c r="D123" s="135">
        <v>37</v>
      </c>
      <c r="E123" s="145" t="s">
        <v>22</v>
      </c>
      <c r="F123" s="147" t="s">
        <v>23</v>
      </c>
      <c r="J123" s="13"/>
    </row>
    <row r="124" spans="1:12" x14ac:dyDescent="0.25">
      <c r="A124" t="s">
        <v>812</v>
      </c>
      <c r="B124" s="128" t="s">
        <v>974</v>
      </c>
      <c r="C124" s="128" t="s">
        <v>974</v>
      </c>
      <c r="D124" s="135">
        <v>36</v>
      </c>
      <c r="E124" s="145" t="s">
        <v>22</v>
      </c>
      <c r="F124" s="147" t="s">
        <v>23</v>
      </c>
      <c r="J124" s="13"/>
    </row>
    <row r="125" spans="1:12" x14ac:dyDescent="0.25">
      <c r="A125" t="s">
        <v>812</v>
      </c>
      <c r="B125" s="128" t="s">
        <v>974</v>
      </c>
      <c r="C125" s="128" t="s">
        <v>975</v>
      </c>
      <c r="D125" s="135">
        <v>36</v>
      </c>
      <c r="E125" s="145" t="s">
        <v>22</v>
      </c>
      <c r="F125" s="147" t="s">
        <v>23</v>
      </c>
      <c r="J125" s="13"/>
    </row>
    <row r="126" spans="1:12" x14ac:dyDescent="0.25">
      <c r="A126" t="s">
        <v>812</v>
      </c>
      <c r="B126" s="128" t="s">
        <v>974</v>
      </c>
      <c r="C126" s="128" t="s">
        <v>976</v>
      </c>
      <c r="D126" s="135">
        <v>36</v>
      </c>
      <c r="E126" s="145" t="s">
        <v>22</v>
      </c>
      <c r="F126" s="147" t="s">
        <v>23</v>
      </c>
      <c r="J126" s="13"/>
    </row>
    <row r="127" spans="1:12" x14ac:dyDescent="0.25">
      <c r="A127" t="s">
        <v>812</v>
      </c>
      <c r="B127" s="128" t="s">
        <v>974</v>
      </c>
      <c r="C127" s="128" t="s">
        <v>977</v>
      </c>
      <c r="D127" s="135">
        <v>36</v>
      </c>
      <c r="E127" s="145" t="s">
        <v>22</v>
      </c>
      <c r="F127" s="147" t="s">
        <v>23</v>
      </c>
      <c r="J127" s="13"/>
    </row>
    <row r="128" spans="1:12" x14ac:dyDescent="0.25">
      <c r="A128" t="s">
        <v>812</v>
      </c>
      <c r="B128" s="128" t="s">
        <v>978</v>
      </c>
      <c r="C128" s="128" t="s">
        <v>978</v>
      </c>
      <c r="D128" s="137">
        <v>35</v>
      </c>
      <c r="E128" s="145" t="s">
        <v>22</v>
      </c>
      <c r="F128" s="147" t="s">
        <v>23</v>
      </c>
      <c r="J128" s="13"/>
    </row>
    <row r="129" spans="1:12" x14ac:dyDescent="0.25">
      <c r="A129" t="s">
        <v>812</v>
      </c>
      <c r="B129" s="128" t="s">
        <v>979</v>
      </c>
      <c r="C129" s="128" t="s">
        <v>980</v>
      </c>
      <c r="D129" s="135">
        <v>37</v>
      </c>
      <c r="E129" s="145" t="s">
        <v>22</v>
      </c>
      <c r="F129" s="147" t="s">
        <v>23</v>
      </c>
      <c r="J129" s="13"/>
    </row>
    <row r="130" spans="1:12" x14ac:dyDescent="0.25">
      <c r="A130" s="129" t="s">
        <v>812</v>
      </c>
      <c r="B130" s="129" t="s">
        <v>979</v>
      </c>
      <c r="C130" s="129" t="s">
        <v>981</v>
      </c>
      <c r="D130" s="143">
        <v>37</v>
      </c>
      <c r="E130" s="129" t="s">
        <v>22</v>
      </c>
      <c r="F130" s="147" t="s">
        <v>23</v>
      </c>
      <c r="J130" s="13"/>
    </row>
    <row r="131" spans="1:12" x14ac:dyDescent="0.25">
      <c r="A131" t="s">
        <v>812</v>
      </c>
      <c r="B131" s="128" t="s">
        <v>982</v>
      </c>
      <c r="C131" s="128" t="s">
        <v>983</v>
      </c>
      <c r="D131" s="135">
        <v>36</v>
      </c>
      <c r="E131" s="145" t="s">
        <v>22</v>
      </c>
      <c r="F131" s="147" t="s">
        <v>23</v>
      </c>
      <c r="J131" s="13"/>
    </row>
    <row r="132" spans="1:12" x14ac:dyDescent="0.25">
      <c r="A132" t="s">
        <v>812</v>
      </c>
      <c r="B132" s="128" t="s">
        <v>982</v>
      </c>
      <c r="C132" s="128" t="s">
        <v>984</v>
      </c>
      <c r="D132" s="135">
        <v>36</v>
      </c>
      <c r="E132" s="145" t="s">
        <v>22</v>
      </c>
      <c r="F132" s="147" t="s">
        <v>23</v>
      </c>
      <c r="J132" s="13"/>
    </row>
    <row r="133" spans="1:12" s="25" customFormat="1" x14ac:dyDescent="0.25">
      <c r="A133" t="s">
        <v>812</v>
      </c>
      <c r="B133" s="128" t="s">
        <v>982</v>
      </c>
      <c r="C133" s="128" t="s">
        <v>985</v>
      </c>
      <c r="D133" s="135">
        <v>36</v>
      </c>
      <c r="E133" s="145" t="s">
        <v>22</v>
      </c>
      <c r="F133" s="147" t="s">
        <v>23</v>
      </c>
      <c r="G133" s="123"/>
      <c r="H133" s="123"/>
      <c r="I133" s="123"/>
      <c r="J133" s="13"/>
      <c r="K133" s="123"/>
      <c r="L133" s="123"/>
    </row>
    <row r="134" spans="1:12" s="25" customFormat="1" x14ac:dyDescent="0.25">
      <c r="A134" t="s">
        <v>812</v>
      </c>
      <c r="B134" s="128" t="s">
        <v>982</v>
      </c>
      <c r="C134" s="128" t="s">
        <v>986</v>
      </c>
      <c r="D134" s="135">
        <v>36</v>
      </c>
      <c r="E134" s="145" t="s">
        <v>22</v>
      </c>
      <c r="F134" s="147" t="s">
        <v>23</v>
      </c>
      <c r="G134" s="123"/>
      <c r="H134" s="123"/>
      <c r="I134" s="123"/>
      <c r="J134" s="13"/>
      <c r="K134" s="123"/>
      <c r="L134" s="123"/>
    </row>
    <row r="135" spans="1:12" x14ac:dyDescent="0.25">
      <c r="A135" t="s">
        <v>812</v>
      </c>
      <c r="B135" s="128" t="s">
        <v>982</v>
      </c>
      <c r="C135" s="128" t="s">
        <v>987</v>
      </c>
      <c r="D135" s="135">
        <v>36</v>
      </c>
      <c r="E135" s="145" t="s">
        <v>22</v>
      </c>
      <c r="F135" s="147" t="s">
        <v>23</v>
      </c>
      <c r="J135" s="13"/>
    </row>
    <row r="136" spans="1:12" x14ac:dyDescent="0.25">
      <c r="A136" t="s">
        <v>812</v>
      </c>
      <c r="B136" s="128" t="s">
        <v>982</v>
      </c>
      <c r="C136" s="128" t="s">
        <v>988</v>
      </c>
      <c r="D136" s="135">
        <v>36</v>
      </c>
      <c r="E136" s="145" t="s">
        <v>22</v>
      </c>
      <c r="F136" s="147" t="s">
        <v>23</v>
      </c>
      <c r="J136" s="13"/>
    </row>
    <row r="137" spans="1:12" x14ac:dyDescent="0.25">
      <c r="A137" t="s">
        <v>812</v>
      </c>
      <c r="B137" s="128" t="s">
        <v>989</v>
      </c>
      <c r="C137" s="128" t="s">
        <v>990</v>
      </c>
      <c r="D137" s="135">
        <v>36</v>
      </c>
      <c r="E137" s="145" t="s">
        <v>22</v>
      </c>
      <c r="F137" s="147" t="s">
        <v>23</v>
      </c>
      <c r="J137" s="13"/>
    </row>
    <row r="138" spans="1:12" x14ac:dyDescent="0.25">
      <c r="A138" t="s">
        <v>812</v>
      </c>
      <c r="B138" s="128" t="s">
        <v>989</v>
      </c>
      <c r="C138" s="128" t="s">
        <v>991</v>
      </c>
      <c r="D138" s="135">
        <v>36</v>
      </c>
      <c r="E138" s="145" t="s">
        <v>22</v>
      </c>
      <c r="F138" s="147" t="s">
        <v>23</v>
      </c>
      <c r="J138" s="13"/>
    </row>
    <row r="139" spans="1:12" s="9" customFormat="1" x14ac:dyDescent="0.25">
      <c r="A139" s="145" t="s">
        <v>812</v>
      </c>
      <c r="B139" s="129" t="s">
        <v>989</v>
      </c>
      <c r="C139" s="129" t="s">
        <v>992</v>
      </c>
      <c r="D139" s="143">
        <v>36</v>
      </c>
      <c r="E139" s="145" t="s">
        <v>22</v>
      </c>
      <c r="F139" s="147" t="s">
        <v>23</v>
      </c>
      <c r="G139" s="145"/>
      <c r="H139" s="145"/>
      <c r="I139" s="145"/>
      <c r="J139" s="13"/>
      <c r="K139" s="145"/>
      <c r="L139" s="145"/>
    </row>
    <row r="140" spans="1:12" s="9" customFormat="1" x14ac:dyDescent="0.25">
      <c r="A140" s="145" t="s">
        <v>812</v>
      </c>
      <c r="B140" s="129" t="s">
        <v>989</v>
      </c>
      <c r="C140" s="129" t="s">
        <v>993</v>
      </c>
      <c r="D140" s="143">
        <v>36</v>
      </c>
      <c r="E140" s="145" t="s">
        <v>22</v>
      </c>
      <c r="F140" s="147" t="s">
        <v>23</v>
      </c>
      <c r="G140" s="145"/>
      <c r="H140" s="145"/>
      <c r="I140" s="145"/>
      <c r="J140" s="13"/>
      <c r="K140" s="145"/>
      <c r="L140" s="145"/>
    </row>
    <row r="141" spans="1:12" s="194" customFormat="1" x14ac:dyDescent="0.25">
      <c r="A141" s="193" t="s">
        <v>812</v>
      </c>
      <c r="B141" s="194" t="s">
        <v>994</v>
      </c>
      <c r="C141" s="194" t="s">
        <v>995</v>
      </c>
      <c r="D141" s="28">
        <v>35</v>
      </c>
      <c r="E141" s="194" t="s">
        <v>13</v>
      </c>
      <c r="F141" s="114"/>
      <c r="G141" s="193"/>
      <c r="H141" s="193"/>
      <c r="I141" s="193"/>
      <c r="J141" s="193"/>
      <c r="K141" s="193"/>
      <c r="L141" s="193"/>
    </row>
    <row r="142" spans="1:12" s="194" customFormat="1" x14ac:dyDescent="0.25">
      <c r="A142" s="193" t="s">
        <v>812</v>
      </c>
      <c r="B142" s="194" t="s">
        <v>994</v>
      </c>
      <c r="C142" s="194" t="s">
        <v>996</v>
      </c>
      <c r="D142" s="28">
        <v>35</v>
      </c>
      <c r="E142" s="194" t="s">
        <v>13</v>
      </c>
      <c r="F142" s="114"/>
      <c r="G142" s="193"/>
      <c r="H142" s="193"/>
      <c r="I142" s="193"/>
      <c r="J142" s="193"/>
      <c r="K142" s="193"/>
      <c r="L142" s="193"/>
    </row>
    <row r="143" spans="1:12" x14ac:dyDescent="0.25">
      <c r="A143" t="s">
        <v>812</v>
      </c>
      <c r="B143" s="128" t="s">
        <v>997</v>
      </c>
      <c r="C143" s="128" t="s">
        <v>998</v>
      </c>
      <c r="D143" s="135">
        <v>37</v>
      </c>
      <c r="E143" s="128" t="s">
        <v>22</v>
      </c>
      <c r="F143" s="147" t="s">
        <v>23</v>
      </c>
      <c r="J143" s="13"/>
    </row>
    <row r="144" spans="1:12" x14ac:dyDescent="0.25">
      <c r="A144" t="s">
        <v>812</v>
      </c>
      <c r="B144" s="128" t="s">
        <v>997</v>
      </c>
      <c r="C144" s="128" t="s">
        <v>999</v>
      </c>
      <c r="D144" s="135">
        <v>37</v>
      </c>
      <c r="E144" s="128" t="s">
        <v>22</v>
      </c>
      <c r="F144" s="147" t="s">
        <v>23</v>
      </c>
      <c r="J144" s="13"/>
    </row>
    <row r="158" spans="4:4" x14ac:dyDescent="0.25">
      <c r="D158" s="135" t="s">
        <v>1000</v>
      </c>
    </row>
  </sheetData>
  <autoFilter ref="A1:I14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00B050"/>
  </sheetPr>
  <dimension ref="A1:H38"/>
  <sheetViews>
    <sheetView workbookViewId="0">
      <pane ySplit="1" topLeftCell="A2" activePane="bottomLeft" state="frozen"/>
      <selection activeCell="H172" sqref="H172"/>
      <selection pane="bottomLeft" activeCell="D46" sqref="D46"/>
    </sheetView>
  </sheetViews>
  <sheetFormatPr baseColWidth="10" defaultRowHeight="15" x14ac:dyDescent="0.25"/>
  <cols>
    <col min="1" max="1" width="13.7109375" style="145" bestFit="1" customWidth="1"/>
    <col min="2" max="2" width="12.42578125" style="145" bestFit="1" customWidth="1"/>
    <col min="3" max="3" width="25.42578125" style="145" bestFit="1" customWidth="1"/>
    <col min="4" max="4" width="20.85546875" style="145" bestFit="1" customWidth="1"/>
    <col min="5" max="5" width="19.42578125" style="145" bestFit="1" customWidth="1"/>
    <col min="6" max="6" width="19.42578125" style="145" customWidth="1"/>
    <col min="7" max="7" width="29.42578125" style="145" bestFit="1" customWidth="1"/>
    <col min="8" max="16384" width="11.42578125" style="145"/>
  </cols>
  <sheetData>
    <row r="1" spans="1:8" s="150" customFormat="1" x14ac:dyDescent="0.25">
      <c r="A1" s="150" t="s">
        <v>0</v>
      </c>
      <c r="B1" s="150" t="s">
        <v>1</v>
      </c>
      <c r="C1" s="150" t="s">
        <v>2</v>
      </c>
      <c r="D1" s="151" t="s">
        <v>3</v>
      </c>
      <c r="E1" s="150" t="s">
        <v>4</v>
      </c>
      <c r="F1" s="150" t="s">
        <v>1235</v>
      </c>
      <c r="G1" s="150" t="s">
        <v>8</v>
      </c>
    </row>
    <row r="2" spans="1:8" x14ac:dyDescent="0.25">
      <c r="A2" s="9" t="s">
        <v>9</v>
      </c>
      <c r="B2" s="9" t="s">
        <v>68</v>
      </c>
      <c r="C2" s="9" t="s">
        <v>74</v>
      </c>
      <c r="D2" s="61">
        <v>2</v>
      </c>
      <c r="E2" s="9" t="s">
        <v>13</v>
      </c>
      <c r="F2" s="195">
        <v>2017</v>
      </c>
      <c r="G2" s="9" t="s">
        <v>75</v>
      </c>
      <c r="H2" s="9"/>
    </row>
    <row r="3" spans="1:8" s="60" customFormat="1" x14ac:dyDescent="0.25">
      <c r="A3" s="9" t="s">
        <v>9</v>
      </c>
      <c r="B3" s="9" t="s">
        <v>68</v>
      </c>
      <c r="C3" s="9" t="s">
        <v>76</v>
      </c>
      <c r="D3" s="61">
        <v>2</v>
      </c>
      <c r="E3" s="9" t="s">
        <v>13</v>
      </c>
      <c r="F3" s="195">
        <v>2017</v>
      </c>
      <c r="G3" s="9" t="s">
        <v>75</v>
      </c>
      <c r="H3" s="9"/>
    </row>
    <row r="4" spans="1:8" s="60" customFormat="1" x14ac:dyDescent="0.25">
      <c r="A4" s="9" t="s">
        <v>9</v>
      </c>
      <c r="B4" s="9" t="s">
        <v>68</v>
      </c>
      <c r="C4" s="9" t="s">
        <v>146</v>
      </c>
      <c r="D4" s="61">
        <v>2</v>
      </c>
      <c r="E4" s="9" t="s">
        <v>13</v>
      </c>
      <c r="F4" s="195">
        <v>2017</v>
      </c>
      <c r="G4" s="9" t="s">
        <v>75</v>
      </c>
      <c r="H4" s="195"/>
    </row>
    <row r="5" spans="1:8" s="60" customFormat="1" x14ac:dyDescent="0.25">
      <c r="A5" s="9" t="s">
        <v>9</v>
      </c>
      <c r="B5" s="9" t="s">
        <v>68</v>
      </c>
      <c r="C5" s="9" t="s">
        <v>157</v>
      </c>
      <c r="D5" s="61">
        <v>2</v>
      </c>
      <c r="E5" s="9" t="s">
        <v>13</v>
      </c>
      <c r="F5" s="195">
        <v>2017</v>
      </c>
      <c r="G5" s="9" t="s">
        <v>75</v>
      </c>
      <c r="H5" s="195"/>
    </row>
    <row r="6" spans="1:8" s="60" customFormat="1" x14ac:dyDescent="0.25">
      <c r="A6" s="46" t="s">
        <v>9</v>
      </c>
      <c r="B6" s="9" t="s">
        <v>68</v>
      </c>
      <c r="C6" s="9" t="s">
        <v>1202</v>
      </c>
      <c r="D6" s="188" t="s">
        <v>160</v>
      </c>
      <c r="E6" s="9" t="s">
        <v>13</v>
      </c>
      <c r="F6" s="195">
        <v>2017</v>
      </c>
      <c r="G6" s="195" t="s">
        <v>75</v>
      </c>
      <c r="H6" s="195"/>
    </row>
    <row r="7" spans="1:8" x14ac:dyDescent="0.25">
      <c r="A7" s="9" t="s">
        <v>9</v>
      </c>
      <c r="B7" s="9" t="s">
        <v>368</v>
      </c>
      <c r="C7" s="9" t="s">
        <v>372</v>
      </c>
      <c r="D7" s="64" t="s">
        <v>370</v>
      </c>
      <c r="E7" s="9" t="s">
        <v>13</v>
      </c>
      <c r="F7" s="195">
        <v>2017</v>
      </c>
      <c r="G7" s="9" t="s">
        <v>75</v>
      </c>
      <c r="H7" s="9"/>
    </row>
    <row r="8" spans="1:8" x14ac:dyDescent="0.25">
      <c r="A8" s="9" t="s">
        <v>9</v>
      </c>
      <c r="B8" s="9" t="s">
        <v>368</v>
      </c>
      <c r="C8" s="9" t="s">
        <v>374</v>
      </c>
      <c r="D8" s="64" t="s">
        <v>370</v>
      </c>
      <c r="E8" s="9" t="s">
        <v>13</v>
      </c>
      <c r="F8" s="195">
        <v>2017</v>
      </c>
      <c r="G8" s="9" t="s">
        <v>75</v>
      </c>
      <c r="H8" s="195"/>
    </row>
    <row r="9" spans="1:8" x14ac:dyDescent="0.25">
      <c r="A9" s="9" t="s">
        <v>9</v>
      </c>
      <c r="B9" s="9" t="s">
        <v>368</v>
      </c>
      <c r="C9" s="9" t="s">
        <v>380</v>
      </c>
      <c r="D9" s="64" t="s">
        <v>370</v>
      </c>
      <c r="E9" s="9" t="s">
        <v>13</v>
      </c>
      <c r="F9" s="211">
        <v>2017</v>
      </c>
      <c r="G9" s="9" t="s">
        <v>75</v>
      </c>
      <c r="H9" s="195"/>
    </row>
    <row r="10" spans="1:8" x14ac:dyDescent="0.25">
      <c r="A10" s="9" t="s">
        <v>9</v>
      </c>
      <c r="B10" s="9" t="s">
        <v>384</v>
      </c>
      <c r="C10" s="9" t="s">
        <v>392</v>
      </c>
      <c r="D10" s="64" t="s">
        <v>140</v>
      </c>
      <c r="E10" s="9" t="s">
        <v>13</v>
      </c>
      <c r="F10" s="211">
        <v>2017</v>
      </c>
      <c r="G10" s="211" t="s">
        <v>75</v>
      </c>
      <c r="H10" s="195"/>
    </row>
    <row r="11" spans="1:8" hidden="1" x14ac:dyDescent="0.25">
      <c r="A11" s="9" t="s">
        <v>9</v>
      </c>
      <c r="B11" s="9" t="s">
        <v>469</v>
      </c>
      <c r="C11" s="9" t="s">
        <v>476</v>
      </c>
      <c r="D11" s="64" t="s">
        <v>475</v>
      </c>
      <c r="E11" s="9" t="s">
        <v>13</v>
      </c>
      <c r="F11" s="195">
        <v>2016</v>
      </c>
      <c r="G11" s="9" t="s">
        <v>75</v>
      </c>
      <c r="H11" s="9"/>
    </row>
    <row r="12" spans="1:8" hidden="1" x14ac:dyDescent="0.25">
      <c r="A12" s="211" t="s">
        <v>9</v>
      </c>
      <c r="B12" s="211" t="s">
        <v>384</v>
      </c>
      <c r="C12" s="211" t="s">
        <v>1240</v>
      </c>
      <c r="D12" s="215" t="s">
        <v>140</v>
      </c>
      <c r="E12" s="211"/>
      <c r="F12" s="214"/>
      <c r="G12" s="211"/>
      <c r="H12" s="211">
        <v>2017</v>
      </c>
    </row>
    <row r="13" spans="1:8" hidden="1" x14ac:dyDescent="0.25">
      <c r="A13" s="211" t="s">
        <v>9</v>
      </c>
      <c r="B13" s="211" t="s">
        <v>384</v>
      </c>
      <c r="C13" s="211" t="s">
        <v>1241</v>
      </c>
      <c r="D13" s="215">
        <v>8</v>
      </c>
      <c r="E13" s="211"/>
      <c r="F13" s="216"/>
      <c r="G13" s="212"/>
      <c r="H13" s="211">
        <v>2017</v>
      </c>
    </row>
    <row r="14" spans="1:8" hidden="1" x14ac:dyDescent="0.25">
      <c r="A14" s="210" t="s">
        <v>9</v>
      </c>
      <c r="B14" s="210" t="s">
        <v>384</v>
      </c>
      <c r="C14" s="211" t="s">
        <v>1237</v>
      </c>
      <c r="D14" s="213">
        <v>8</v>
      </c>
      <c r="E14" s="211"/>
      <c r="F14" s="214"/>
      <c r="G14" s="211"/>
      <c r="H14" s="211">
        <v>2017</v>
      </c>
    </row>
    <row r="15" spans="1:8" hidden="1" x14ac:dyDescent="0.25">
      <c r="A15" s="211" t="s">
        <v>9</v>
      </c>
      <c r="B15" s="211" t="s">
        <v>384</v>
      </c>
      <c r="C15" s="211" t="s">
        <v>1242</v>
      </c>
      <c r="D15" s="213">
        <v>8</v>
      </c>
      <c r="E15" s="211"/>
      <c r="F15" s="214"/>
      <c r="G15" s="211"/>
      <c r="H15" s="211">
        <v>2017</v>
      </c>
    </row>
    <row r="16" spans="1:8" hidden="1" x14ac:dyDescent="0.25">
      <c r="A16" s="210" t="s">
        <v>9</v>
      </c>
      <c r="B16" s="210" t="s">
        <v>384</v>
      </c>
      <c r="C16" s="211" t="s">
        <v>1238</v>
      </c>
      <c r="D16" s="215">
        <v>8</v>
      </c>
      <c r="E16" s="211"/>
      <c r="F16" s="214"/>
      <c r="G16" s="211"/>
      <c r="H16" s="211">
        <v>2017</v>
      </c>
    </row>
    <row r="17" spans="1:8" hidden="1" x14ac:dyDescent="0.25">
      <c r="H17" s="9"/>
    </row>
    <row r="18" spans="1:8" hidden="1" x14ac:dyDescent="0.25">
      <c r="H18" s="9"/>
    </row>
    <row r="19" spans="1:8" hidden="1" x14ac:dyDescent="0.25"/>
    <row r="20" spans="1:8" hidden="1" x14ac:dyDescent="0.25"/>
    <row r="21" spans="1:8" hidden="1" x14ac:dyDescent="0.25"/>
    <row r="22" spans="1:8" hidden="1" x14ac:dyDescent="0.25"/>
    <row r="23" spans="1:8" hidden="1" x14ac:dyDescent="0.25"/>
    <row r="24" spans="1:8" hidden="1" x14ac:dyDescent="0.25"/>
    <row r="25" spans="1:8" x14ac:dyDescent="0.25">
      <c r="A25" s="195" t="s">
        <v>9</v>
      </c>
      <c r="B25" s="9" t="s">
        <v>525</v>
      </c>
      <c r="C25" s="9" t="s">
        <v>535</v>
      </c>
      <c r="D25" s="64">
        <v>4</v>
      </c>
      <c r="E25" s="9" t="s">
        <v>13</v>
      </c>
      <c r="F25" s="195">
        <v>2017</v>
      </c>
      <c r="G25" s="9" t="s">
        <v>75</v>
      </c>
    </row>
    <row r="26" spans="1:8" x14ac:dyDescent="0.25">
      <c r="A26" s="9" t="s">
        <v>9</v>
      </c>
      <c r="B26" s="9" t="s">
        <v>616</v>
      </c>
      <c r="C26" s="9" t="s">
        <v>630</v>
      </c>
      <c r="D26" s="61">
        <v>5</v>
      </c>
      <c r="E26" s="9" t="s">
        <v>13</v>
      </c>
      <c r="F26" s="195">
        <v>2017</v>
      </c>
      <c r="G26" s="9" t="s">
        <v>75</v>
      </c>
    </row>
    <row r="27" spans="1:8" x14ac:dyDescent="0.25">
      <c r="A27" s="9" t="s">
        <v>9</v>
      </c>
      <c r="B27" s="9" t="s">
        <v>616</v>
      </c>
      <c r="C27" s="9" t="s">
        <v>631</v>
      </c>
      <c r="D27" s="61">
        <v>5</v>
      </c>
      <c r="E27" s="9" t="s">
        <v>13</v>
      </c>
      <c r="F27" s="195">
        <v>2017</v>
      </c>
      <c r="G27" s="9" t="s">
        <v>75</v>
      </c>
    </row>
    <row r="28" spans="1:8" x14ac:dyDescent="0.25">
      <c r="A28" s="9" t="s">
        <v>9</v>
      </c>
      <c r="B28" s="9" t="s">
        <v>616</v>
      </c>
      <c r="C28" s="9" t="s">
        <v>635</v>
      </c>
      <c r="D28" s="64" t="s">
        <v>370</v>
      </c>
      <c r="E28" s="9" t="s">
        <v>13</v>
      </c>
      <c r="F28" s="195">
        <v>2017</v>
      </c>
      <c r="G28" s="9" t="s">
        <v>75</v>
      </c>
    </row>
    <row r="29" spans="1:8" x14ac:dyDescent="0.25">
      <c r="A29" s="9" t="s">
        <v>666</v>
      </c>
      <c r="B29" s="9" t="s">
        <v>667</v>
      </c>
      <c r="C29" s="9" t="s">
        <v>670</v>
      </c>
      <c r="D29" s="64" t="s">
        <v>798</v>
      </c>
      <c r="E29" s="9" t="s">
        <v>13</v>
      </c>
      <c r="F29" s="195">
        <v>2017</v>
      </c>
      <c r="G29" s="9" t="s">
        <v>75</v>
      </c>
    </row>
    <row r="30" spans="1:8" x14ac:dyDescent="0.25">
      <c r="A30" s="9" t="s">
        <v>666</v>
      </c>
      <c r="B30" s="9" t="s">
        <v>712</v>
      </c>
      <c r="C30" s="9" t="s">
        <v>719</v>
      </c>
      <c r="D30" s="64" t="s">
        <v>720</v>
      </c>
      <c r="E30" s="9" t="s">
        <v>13</v>
      </c>
      <c r="F30" s="195">
        <v>2016</v>
      </c>
      <c r="G30" s="9" t="s">
        <v>75</v>
      </c>
    </row>
    <row r="31" spans="1:8" x14ac:dyDescent="0.25">
      <c r="A31" s="9" t="s">
        <v>666</v>
      </c>
      <c r="B31" s="9" t="s">
        <v>712</v>
      </c>
      <c r="C31" s="9" t="s">
        <v>721</v>
      </c>
      <c r="D31" s="64" t="s">
        <v>720</v>
      </c>
      <c r="E31" s="9" t="s">
        <v>13</v>
      </c>
      <c r="F31" s="195">
        <v>2016</v>
      </c>
      <c r="G31" s="9" t="s">
        <v>75</v>
      </c>
    </row>
    <row r="32" spans="1:8" x14ac:dyDescent="0.25">
      <c r="A32" s="9" t="s">
        <v>666</v>
      </c>
      <c r="B32" s="9" t="s">
        <v>712</v>
      </c>
      <c r="C32" s="9" t="s">
        <v>731</v>
      </c>
      <c r="D32" s="64" t="s">
        <v>720</v>
      </c>
      <c r="E32" s="9" t="s">
        <v>13</v>
      </c>
      <c r="F32" s="195">
        <v>2016</v>
      </c>
      <c r="G32" s="9" t="s">
        <v>75</v>
      </c>
    </row>
    <row r="33" spans="1:7" x14ac:dyDescent="0.25">
      <c r="A33" s="9" t="s">
        <v>666</v>
      </c>
      <c r="B33" s="9" t="s">
        <v>712</v>
      </c>
      <c r="C33" s="9" t="s">
        <v>732</v>
      </c>
      <c r="D33" s="64" t="s">
        <v>720</v>
      </c>
      <c r="E33" s="9" t="s">
        <v>13</v>
      </c>
      <c r="F33" s="195">
        <v>2016</v>
      </c>
      <c r="G33" s="9" t="s">
        <v>75</v>
      </c>
    </row>
    <row r="34" spans="1:7" x14ac:dyDescent="0.25">
      <c r="A34" s="9" t="s">
        <v>812</v>
      </c>
      <c r="B34" s="9" t="s">
        <v>813</v>
      </c>
      <c r="C34" s="9" t="s">
        <v>825</v>
      </c>
      <c r="D34" s="61">
        <v>37</v>
      </c>
      <c r="E34" s="9" t="s">
        <v>13</v>
      </c>
      <c r="F34" s="195">
        <v>2016</v>
      </c>
      <c r="G34" s="9" t="s">
        <v>75</v>
      </c>
    </row>
    <row r="35" spans="1:7" x14ac:dyDescent="0.25">
      <c r="A35" s="9" t="s">
        <v>812</v>
      </c>
      <c r="B35" s="9" t="s">
        <v>813</v>
      </c>
      <c r="C35" s="9" t="s">
        <v>826</v>
      </c>
      <c r="D35" s="61">
        <v>37</v>
      </c>
      <c r="E35" s="9" t="s">
        <v>13</v>
      </c>
      <c r="F35" s="195">
        <v>2016</v>
      </c>
      <c r="G35" s="9" t="s">
        <v>75</v>
      </c>
    </row>
    <row r="36" spans="1:7" x14ac:dyDescent="0.25">
      <c r="A36" s="9" t="s">
        <v>812</v>
      </c>
      <c r="B36" s="9" t="s">
        <v>875</v>
      </c>
      <c r="C36" s="9" t="s">
        <v>1124</v>
      </c>
      <c r="D36" s="64" t="s">
        <v>877</v>
      </c>
      <c r="E36" s="9" t="s">
        <v>13</v>
      </c>
      <c r="F36" s="195">
        <v>2017</v>
      </c>
      <c r="G36" s="9" t="s">
        <v>75</v>
      </c>
    </row>
    <row r="37" spans="1:7" x14ac:dyDescent="0.25">
      <c r="A37" s="9" t="s">
        <v>812</v>
      </c>
      <c r="B37" s="9" t="s">
        <v>928</v>
      </c>
      <c r="C37" s="9" t="s">
        <v>935</v>
      </c>
      <c r="D37" s="64" t="s">
        <v>881</v>
      </c>
      <c r="E37" s="9" t="s">
        <v>13</v>
      </c>
      <c r="F37" s="195">
        <v>2017</v>
      </c>
      <c r="G37" s="9" t="s">
        <v>75</v>
      </c>
    </row>
    <row r="38" spans="1:7" x14ac:dyDescent="0.25">
      <c r="A38" s="9" t="s">
        <v>812</v>
      </c>
      <c r="B38" s="9" t="s">
        <v>928</v>
      </c>
      <c r="C38" s="9" t="s">
        <v>936</v>
      </c>
      <c r="D38" s="64" t="s">
        <v>881</v>
      </c>
      <c r="E38" s="9" t="s">
        <v>13</v>
      </c>
      <c r="F38" s="195">
        <v>2017</v>
      </c>
      <c r="G38" s="9" t="s">
        <v>75</v>
      </c>
    </row>
  </sheetData>
  <autoFilter ref="A1:G24">
    <filterColumn colId="5">
      <filters>
        <filter val="2017"/>
      </filters>
    </filterColumn>
  </autoFilter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6"/>
  <sheetViews>
    <sheetView workbookViewId="0">
      <pane ySplit="1" topLeftCell="A83" activePane="bottomLeft" state="frozen"/>
      <selection activeCell="H172" sqref="H172"/>
      <selection pane="bottomLeft" activeCell="E25" sqref="E25"/>
    </sheetView>
  </sheetViews>
  <sheetFormatPr baseColWidth="10" defaultRowHeight="15" x14ac:dyDescent="0.25"/>
  <cols>
    <col min="1" max="1" width="24.42578125" style="129" customWidth="1"/>
    <col min="2" max="2" width="21.5703125" style="129" bestFit="1" customWidth="1"/>
    <col min="3" max="3" width="27" style="129" bestFit="1" customWidth="1"/>
    <col min="4" max="4" width="16.28515625" style="129" bestFit="1" customWidth="1"/>
    <col min="5" max="5" width="27.140625" style="129" bestFit="1" customWidth="1"/>
    <col min="6" max="16384" width="11.42578125" style="129"/>
  </cols>
  <sheetData>
    <row r="1" spans="1:5" s="182" customFormat="1" x14ac:dyDescent="0.25">
      <c r="A1" s="182" t="s">
        <v>0</v>
      </c>
      <c r="B1" s="182" t="s">
        <v>1</v>
      </c>
      <c r="C1" s="182" t="s">
        <v>2</v>
      </c>
      <c r="D1" s="183" t="s">
        <v>3</v>
      </c>
      <c r="E1" s="182" t="s">
        <v>8</v>
      </c>
    </row>
    <row r="2" spans="1:5" x14ac:dyDescent="0.25">
      <c r="A2" s="129" t="s">
        <v>9</v>
      </c>
      <c r="B2" s="129" t="s">
        <v>10</v>
      </c>
      <c r="C2" s="129" t="s">
        <v>1001</v>
      </c>
      <c r="D2" s="143" t="s">
        <v>1002</v>
      </c>
      <c r="E2" s="129" t="s">
        <v>1003</v>
      </c>
    </row>
    <row r="3" spans="1:5" x14ac:dyDescent="0.25">
      <c r="A3" s="129" t="s">
        <v>9</v>
      </c>
      <c r="B3" s="129" t="s">
        <v>10</v>
      </c>
      <c r="C3" s="129" t="s">
        <v>1004</v>
      </c>
      <c r="D3" s="143" t="s">
        <v>1002</v>
      </c>
      <c r="E3" s="129" t="s">
        <v>1003</v>
      </c>
    </row>
    <row r="4" spans="1:5" x14ac:dyDescent="0.25">
      <c r="A4" s="129" t="s">
        <v>9</v>
      </c>
      <c r="B4" s="129" t="s">
        <v>10</v>
      </c>
      <c r="C4" s="129" t="s">
        <v>1005</v>
      </c>
      <c r="D4" s="143" t="s">
        <v>1002</v>
      </c>
      <c r="E4" s="129" t="s">
        <v>1003</v>
      </c>
    </row>
    <row r="5" spans="1:5" x14ac:dyDescent="0.25">
      <c r="A5" s="129" t="s">
        <v>9</v>
      </c>
      <c r="B5" s="129" t="s">
        <v>10</v>
      </c>
      <c r="C5" s="129" t="s">
        <v>1006</v>
      </c>
      <c r="D5" s="143" t="s">
        <v>1002</v>
      </c>
      <c r="E5" s="129" t="s">
        <v>1003</v>
      </c>
    </row>
    <row r="6" spans="1:5" s="9" customFormat="1" x14ac:dyDescent="0.25">
      <c r="A6" s="9" t="s">
        <v>9</v>
      </c>
      <c r="B6" s="9" t="s">
        <v>68</v>
      </c>
      <c r="C6" s="9" t="s">
        <v>1007</v>
      </c>
      <c r="D6" s="61" t="s">
        <v>1002</v>
      </c>
      <c r="E6" s="129" t="s">
        <v>1003</v>
      </c>
    </row>
    <row r="7" spans="1:5" s="9" customFormat="1" x14ac:dyDescent="0.25">
      <c r="A7" s="9" t="s">
        <v>9</v>
      </c>
      <c r="B7" s="9" t="s">
        <v>68</v>
      </c>
      <c r="C7" s="9" t="s">
        <v>1008</v>
      </c>
      <c r="D7" s="61" t="s">
        <v>1002</v>
      </c>
      <c r="E7" s="129" t="s">
        <v>1003</v>
      </c>
    </row>
    <row r="8" spans="1:5" s="195" customFormat="1" x14ac:dyDescent="0.25">
      <c r="A8" s="195" t="s">
        <v>9</v>
      </c>
      <c r="B8" s="195" t="s">
        <v>275</v>
      </c>
      <c r="C8" s="195" t="s">
        <v>1228</v>
      </c>
      <c r="D8" s="61" t="s">
        <v>1002</v>
      </c>
      <c r="E8" s="192" t="s">
        <v>1003</v>
      </c>
    </row>
    <row r="9" spans="1:5" x14ac:dyDescent="0.25">
      <c r="A9" s="129" t="s">
        <v>9</v>
      </c>
      <c r="B9" s="129" t="s">
        <v>290</v>
      </c>
      <c r="C9" s="129" t="s">
        <v>1009</v>
      </c>
      <c r="D9" s="143" t="s">
        <v>1002</v>
      </c>
      <c r="E9" s="129" t="s">
        <v>1003</v>
      </c>
    </row>
    <row r="10" spans="1:5" x14ac:dyDescent="0.25">
      <c r="A10" s="129" t="s">
        <v>9</v>
      </c>
      <c r="B10" s="129" t="s">
        <v>293</v>
      </c>
      <c r="C10" s="129" t="s">
        <v>1010</v>
      </c>
      <c r="D10" s="143" t="s">
        <v>1002</v>
      </c>
      <c r="E10" s="129" t="s">
        <v>1003</v>
      </c>
    </row>
    <row r="11" spans="1:5" x14ac:dyDescent="0.25">
      <c r="A11" s="129" t="s">
        <v>9</v>
      </c>
      <c r="B11" s="129" t="s">
        <v>293</v>
      </c>
      <c r="C11" s="129" t="s">
        <v>1011</v>
      </c>
      <c r="D11" s="143" t="s">
        <v>1002</v>
      </c>
      <c r="E11" s="129" t="s">
        <v>1003</v>
      </c>
    </row>
    <row r="12" spans="1:5" x14ac:dyDescent="0.25">
      <c r="A12" s="129" t="s">
        <v>9</v>
      </c>
      <c r="B12" s="129" t="s">
        <v>296</v>
      </c>
      <c r="C12" s="129" t="s">
        <v>1012</v>
      </c>
      <c r="D12" s="143" t="s">
        <v>1002</v>
      </c>
      <c r="E12" s="129" t="s">
        <v>1003</v>
      </c>
    </row>
    <row r="13" spans="1:5" x14ac:dyDescent="0.25">
      <c r="A13" s="129" t="s">
        <v>9</v>
      </c>
      <c r="B13" s="129" t="s">
        <v>296</v>
      </c>
      <c r="C13" s="129" t="s">
        <v>1013</v>
      </c>
      <c r="D13" s="143" t="s">
        <v>1002</v>
      </c>
      <c r="E13" s="129" t="s">
        <v>1003</v>
      </c>
    </row>
    <row r="14" spans="1:5" x14ac:dyDescent="0.25">
      <c r="A14" s="129" t="s">
        <v>9</v>
      </c>
      <c r="B14" s="129" t="s">
        <v>296</v>
      </c>
      <c r="C14" s="129" t="s">
        <v>1014</v>
      </c>
      <c r="D14" s="143" t="s">
        <v>1002</v>
      </c>
      <c r="E14" s="129" t="s">
        <v>1003</v>
      </c>
    </row>
    <row r="15" spans="1:5" s="192" customFormat="1" x14ac:dyDescent="0.25">
      <c r="A15" s="192" t="s">
        <v>9</v>
      </c>
      <c r="B15" s="192" t="s">
        <v>317</v>
      </c>
      <c r="C15" s="192" t="s">
        <v>1229</v>
      </c>
      <c r="D15" s="143" t="s">
        <v>1002</v>
      </c>
      <c r="E15" s="192" t="s">
        <v>1003</v>
      </c>
    </row>
    <row r="16" spans="1:5" s="192" customFormat="1" x14ac:dyDescent="0.25">
      <c r="A16" s="192" t="s">
        <v>9</v>
      </c>
      <c r="B16" s="192" t="s">
        <v>317</v>
      </c>
      <c r="C16" s="192" t="s">
        <v>1230</v>
      </c>
      <c r="D16" s="143" t="s">
        <v>1002</v>
      </c>
      <c r="E16" s="192" t="s">
        <v>1003</v>
      </c>
    </row>
    <row r="17" spans="1:5" s="192" customFormat="1" x14ac:dyDescent="0.25">
      <c r="A17" s="192" t="s">
        <v>9</v>
      </c>
      <c r="B17" s="192" t="s">
        <v>340</v>
      </c>
      <c r="C17" s="192" t="s">
        <v>1231</v>
      </c>
      <c r="D17" s="143" t="s">
        <v>1002</v>
      </c>
      <c r="E17" s="192" t="s">
        <v>1003</v>
      </c>
    </row>
    <row r="18" spans="1:5" x14ac:dyDescent="0.25">
      <c r="A18" s="129" t="s">
        <v>9</v>
      </c>
      <c r="B18" s="129" t="s">
        <v>357</v>
      </c>
      <c r="C18" s="129" t="s">
        <v>1015</v>
      </c>
      <c r="D18" s="143" t="s">
        <v>1002</v>
      </c>
      <c r="E18" s="129" t="s">
        <v>1003</v>
      </c>
    </row>
    <row r="19" spans="1:5" x14ac:dyDescent="0.25">
      <c r="A19" s="129" t="s">
        <v>9</v>
      </c>
      <c r="B19" s="129" t="s">
        <v>357</v>
      </c>
      <c r="C19" s="129" t="s">
        <v>1016</v>
      </c>
      <c r="D19" s="143" t="s">
        <v>1002</v>
      </c>
      <c r="E19" s="129" t="s">
        <v>1003</v>
      </c>
    </row>
    <row r="20" spans="1:5" x14ac:dyDescent="0.25">
      <c r="A20" s="129" t="s">
        <v>9</v>
      </c>
      <c r="B20" s="129" t="s">
        <v>357</v>
      </c>
      <c r="C20" s="129" t="s">
        <v>1017</v>
      </c>
      <c r="D20" s="143" t="s">
        <v>1002</v>
      </c>
      <c r="E20" s="129" t="s">
        <v>1003</v>
      </c>
    </row>
    <row r="21" spans="1:5" x14ac:dyDescent="0.25">
      <c r="A21" s="129" t="s">
        <v>9</v>
      </c>
      <c r="B21" s="129" t="s">
        <v>357</v>
      </c>
      <c r="C21" s="129" t="s">
        <v>1018</v>
      </c>
      <c r="D21" s="143" t="s">
        <v>1002</v>
      </c>
      <c r="E21" s="129" t="s">
        <v>1003</v>
      </c>
    </row>
    <row r="22" spans="1:5" x14ac:dyDescent="0.25">
      <c r="A22" s="129" t="s">
        <v>9</v>
      </c>
      <c r="B22" s="129" t="s">
        <v>393</v>
      </c>
      <c r="C22" s="129" t="s">
        <v>1019</v>
      </c>
      <c r="D22" s="143" t="s">
        <v>1002</v>
      </c>
      <c r="E22" s="129" t="s">
        <v>1003</v>
      </c>
    </row>
    <row r="23" spans="1:5" x14ac:dyDescent="0.25">
      <c r="A23" s="129" t="s">
        <v>9</v>
      </c>
      <c r="B23" s="129" t="s">
        <v>393</v>
      </c>
      <c r="C23" s="129" t="s">
        <v>1020</v>
      </c>
      <c r="D23" s="143" t="s">
        <v>1002</v>
      </c>
      <c r="E23" s="129" t="s">
        <v>1003</v>
      </c>
    </row>
    <row r="24" spans="1:5" x14ac:dyDescent="0.25">
      <c r="A24" s="129" t="s">
        <v>9</v>
      </c>
      <c r="B24" s="129" t="s">
        <v>393</v>
      </c>
      <c r="C24" s="129" t="s">
        <v>1021</v>
      </c>
      <c r="D24" s="143" t="s">
        <v>1002</v>
      </c>
      <c r="E24" s="129" t="s">
        <v>1003</v>
      </c>
    </row>
    <row r="25" spans="1:5" x14ac:dyDescent="0.25">
      <c r="A25" s="129" t="s">
        <v>9</v>
      </c>
      <c r="B25" s="129" t="s">
        <v>393</v>
      </c>
      <c r="C25" s="129" t="s">
        <v>1022</v>
      </c>
      <c r="D25" s="143" t="s">
        <v>1002</v>
      </c>
      <c r="E25" s="129" t="s">
        <v>1003</v>
      </c>
    </row>
    <row r="26" spans="1:5" x14ac:dyDescent="0.25">
      <c r="A26" s="129" t="s">
        <v>9</v>
      </c>
      <c r="B26" s="129" t="s">
        <v>393</v>
      </c>
      <c r="C26" s="129" t="s">
        <v>1023</v>
      </c>
      <c r="D26" s="143" t="s">
        <v>1002</v>
      </c>
      <c r="E26" s="129" t="s">
        <v>1003</v>
      </c>
    </row>
    <row r="27" spans="1:5" x14ac:dyDescent="0.25">
      <c r="A27" s="129" t="s">
        <v>9</v>
      </c>
      <c r="B27" s="129" t="s">
        <v>393</v>
      </c>
      <c r="C27" s="129" t="s">
        <v>1024</v>
      </c>
      <c r="D27" s="143" t="s">
        <v>1002</v>
      </c>
      <c r="E27" s="129" t="s">
        <v>1003</v>
      </c>
    </row>
    <row r="28" spans="1:5" x14ac:dyDescent="0.25">
      <c r="A28" s="129" t="s">
        <v>9</v>
      </c>
      <c r="B28" s="129" t="s">
        <v>393</v>
      </c>
      <c r="C28" s="129" t="s">
        <v>1025</v>
      </c>
      <c r="D28" s="143" t="s">
        <v>1002</v>
      </c>
      <c r="E28" s="129" t="s">
        <v>1003</v>
      </c>
    </row>
    <row r="29" spans="1:5" x14ac:dyDescent="0.25">
      <c r="A29" s="129" t="s">
        <v>9</v>
      </c>
      <c r="B29" s="129" t="s">
        <v>393</v>
      </c>
      <c r="C29" s="129" t="s">
        <v>1026</v>
      </c>
      <c r="D29" s="143" t="s">
        <v>1002</v>
      </c>
      <c r="E29" s="129" t="s">
        <v>1003</v>
      </c>
    </row>
    <row r="30" spans="1:5" x14ac:dyDescent="0.25">
      <c r="A30" s="129" t="s">
        <v>9</v>
      </c>
      <c r="B30" s="129" t="s">
        <v>482</v>
      </c>
      <c r="C30" s="129" t="s">
        <v>1027</v>
      </c>
      <c r="D30" s="143" t="s">
        <v>1002</v>
      </c>
      <c r="E30" s="129" t="s">
        <v>1003</v>
      </c>
    </row>
    <row r="31" spans="1:5" x14ac:dyDescent="0.25">
      <c r="A31" s="129" t="s">
        <v>9</v>
      </c>
      <c r="B31" s="129" t="s">
        <v>482</v>
      </c>
      <c r="C31" s="129" t="s">
        <v>1028</v>
      </c>
      <c r="D31" s="143" t="s">
        <v>1002</v>
      </c>
      <c r="E31" s="129" t="s">
        <v>1003</v>
      </c>
    </row>
    <row r="32" spans="1:5" x14ac:dyDescent="0.25">
      <c r="A32" s="129" t="s">
        <v>9</v>
      </c>
      <c r="B32" s="129" t="s">
        <v>482</v>
      </c>
      <c r="C32" s="129" t="s">
        <v>1029</v>
      </c>
      <c r="D32" s="143" t="s">
        <v>1002</v>
      </c>
      <c r="E32" s="129" t="s">
        <v>1003</v>
      </c>
    </row>
    <row r="33" spans="1:5" x14ac:dyDescent="0.25">
      <c r="A33" s="129" t="s">
        <v>9</v>
      </c>
      <c r="B33" s="129" t="s">
        <v>482</v>
      </c>
      <c r="C33" s="129" t="s">
        <v>1030</v>
      </c>
      <c r="D33" s="143" t="s">
        <v>1002</v>
      </c>
      <c r="E33" s="129" t="s">
        <v>1003</v>
      </c>
    </row>
    <row r="34" spans="1:5" s="192" customFormat="1" x14ac:dyDescent="0.25">
      <c r="A34" s="192" t="s">
        <v>9</v>
      </c>
      <c r="B34" s="192" t="s">
        <v>482</v>
      </c>
      <c r="C34" s="192" t="s">
        <v>1232</v>
      </c>
      <c r="D34" s="143" t="s">
        <v>1002</v>
      </c>
      <c r="E34" s="192" t="s">
        <v>1003</v>
      </c>
    </row>
    <row r="35" spans="1:5" x14ac:dyDescent="0.25">
      <c r="A35" s="129" t="s">
        <v>9</v>
      </c>
      <c r="B35" s="129" t="s">
        <v>493</v>
      </c>
      <c r="C35" s="129" t="s">
        <v>1031</v>
      </c>
      <c r="D35" s="143" t="s">
        <v>1002</v>
      </c>
      <c r="E35" s="129" t="s">
        <v>1003</v>
      </c>
    </row>
    <row r="36" spans="1:5" x14ac:dyDescent="0.25">
      <c r="A36" s="129" t="s">
        <v>9</v>
      </c>
      <c r="B36" s="129" t="s">
        <v>493</v>
      </c>
      <c r="C36" s="129" t="s">
        <v>1032</v>
      </c>
      <c r="D36" s="143" t="s">
        <v>1002</v>
      </c>
      <c r="E36" s="129" t="s">
        <v>1003</v>
      </c>
    </row>
    <row r="37" spans="1:5" x14ac:dyDescent="0.25">
      <c r="A37" s="129" t="s">
        <v>9</v>
      </c>
      <c r="B37" s="129" t="s">
        <v>493</v>
      </c>
      <c r="C37" s="129" t="s">
        <v>1033</v>
      </c>
      <c r="D37" s="143" t="s">
        <v>1002</v>
      </c>
      <c r="E37" s="129" t="s">
        <v>1003</v>
      </c>
    </row>
    <row r="38" spans="1:5" x14ac:dyDescent="0.25">
      <c r="A38" s="129" t="s">
        <v>9</v>
      </c>
      <c r="B38" s="129" t="s">
        <v>493</v>
      </c>
      <c r="C38" s="129" t="s">
        <v>1034</v>
      </c>
      <c r="D38" s="143" t="s">
        <v>1002</v>
      </c>
      <c r="E38" s="129" t="s">
        <v>1003</v>
      </c>
    </row>
    <row r="39" spans="1:5" x14ac:dyDescent="0.25">
      <c r="A39" s="129" t="s">
        <v>9</v>
      </c>
      <c r="B39" s="129" t="s">
        <v>508</v>
      </c>
      <c r="C39" s="129" t="s">
        <v>1035</v>
      </c>
      <c r="D39" s="143" t="s">
        <v>1002</v>
      </c>
      <c r="E39" s="129" t="s">
        <v>1003</v>
      </c>
    </row>
    <row r="40" spans="1:5" s="185" customFormat="1" x14ac:dyDescent="0.25">
      <c r="A40" s="129" t="s">
        <v>9</v>
      </c>
      <c r="B40" s="129" t="s">
        <v>20</v>
      </c>
      <c r="C40" s="129" t="s">
        <v>1036</v>
      </c>
      <c r="D40" s="184" t="s">
        <v>1002</v>
      </c>
      <c r="E40" s="129" t="s">
        <v>1003</v>
      </c>
    </row>
    <row r="41" spans="1:5" s="185" customFormat="1" x14ac:dyDescent="0.25">
      <c r="A41" s="129" t="s">
        <v>9</v>
      </c>
      <c r="B41" s="129" t="s">
        <v>20</v>
      </c>
      <c r="C41" s="129" t="s">
        <v>1037</v>
      </c>
      <c r="D41" s="184" t="s">
        <v>1002</v>
      </c>
      <c r="E41" s="129" t="s">
        <v>1003</v>
      </c>
    </row>
    <row r="42" spans="1:5" x14ac:dyDescent="0.25">
      <c r="A42" s="129" t="s">
        <v>9</v>
      </c>
      <c r="B42" s="129" t="s">
        <v>431</v>
      </c>
      <c r="C42" s="129" t="s">
        <v>1038</v>
      </c>
      <c r="D42" s="143" t="s">
        <v>1002</v>
      </c>
      <c r="E42" s="129" t="s">
        <v>1003</v>
      </c>
    </row>
    <row r="43" spans="1:5" x14ac:dyDescent="0.25">
      <c r="A43" s="129" t="s">
        <v>9</v>
      </c>
      <c r="B43" s="129" t="s">
        <v>460</v>
      </c>
      <c r="C43" s="129" t="s">
        <v>1039</v>
      </c>
      <c r="D43" s="143" t="s">
        <v>1002</v>
      </c>
      <c r="E43" s="129" t="s">
        <v>1003</v>
      </c>
    </row>
    <row r="44" spans="1:5" x14ac:dyDescent="0.25">
      <c r="A44" s="129" t="s">
        <v>9</v>
      </c>
      <c r="B44" s="129" t="s">
        <v>499</v>
      </c>
      <c r="C44" s="129" t="s">
        <v>1040</v>
      </c>
      <c r="D44" s="143" t="s">
        <v>1002</v>
      </c>
      <c r="E44" s="129" t="s">
        <v>1003</v>
      </c>
    </row>
    <row r="45" spans="1:5" x14ac:dyDescent="0.25">
      <c r="A45" s="129" t="s">
        <v>9</v>
      </c>
      <c r="B45" s="129" t="s">
        <v>499</v>
      </c>
      <c r="C45" s="129" t="s">
        <v>1041</v>
      </c>
      <c r="D45" s="64" t="s">
        <v>1002</v>
      </c>
      <c r="E45" s="129" t="s">
        <v>1003</v>
      </c>
    </row>
    <row r="46" spans="1:5" x14ac:dyDescent="0.25">
      <c r="A46" s="129" t="s">
        <v>9</v>
      </c>
      <c r="B46" s="129" t="s">
        <v>499</v>
      </c>
      <c r="C46" s="129" t="s">
        <v>1042</v>
      </c>
      <c r="D46" s="64" t="s">
        <v>1002</v>
      </c>
      <c r="E46" s="129" t="s">
        <v>1003</v>
      </c>
    </row>
    <row r="47" spans="1:5" x14ac:dyDescent="0.25">
      <c r="A47" s="129" t="s">
        <v>9</v>
      </c>
      <c r="B47" s="129" t="s">
        <v>522</v>
      </c>
      <c r="C47" s="129" t="s">
        <v>1043</v>
      </c>
      <c r="D47" s="143" t="s">
        <v>1002</v>
      </c>
      <c r="E47" s="129" t="s">
        <v>1003</v>
      </c>
    </row>
    <row r="48" spans="1:5" x14ac:dyDescent="0.25">
      <c r="A48" s="129" t="s">
        <v>9</v>
      </c>
      <c r="B48" s="129" t="s">
        <v>522</v>
      </c>
      <c r="C48" s="129" t="s">
        <v>1044</v>
      </c>
      <c r="D48" s="143" t="s">
        <v>1002</v>
      </c>
      <c r="E48" s="129" t="s">
        <v>1003</v>
      </c>
    </row>
    <row r="49" spans="1:5" x14ac:dyDescent="0.25">
      <c r="A49" s="129" t="s">
        <v>9</v>
      </c>
      <c r="B49" s="129" t="s">
        <v>549</v>
      </c>
      <c r="C49" s="129" t="s">
        <v>1045</v>
      </c>
      <c r="D49" s="143" t="s">
        <v>1002</v>
      </c>
      <c r="E49" s="129" t="s">
        <v>1003</v>
      </c>
    </row>
    <row r="50" spans="1:5" x14ac:dyDescent="0.25">
      <c r="A50" s="129" t="s">
        <v>9</v>
      </c>
      <c r="B50" s="129" t="s">
        <v>549</v>
      </c>
      <c r="C50" s="129" t="s">
        <v>1046</v>
      </c>
      <c r="D50" s="143" t="s">
        <v>1002</v>
      </c>
      <c r="E50" s="129" t="s">
        <v>1003</v>
      </c>
    </row>
    <row r="51" spans="1:5" x14ac:dyDescent="0.25">
      <c r="A51" s="129" t="s">
        <v>9</v>
      </c>
      <c r="B51" s="129" t="s">
        <v>601</v>
      </c>
      <c r="C51" s="129" t="s">
        <v>1047</v>
      </c>
      <c r="D51" s="143" t="s">
        <v>1002</v>
      </c>
      <c r="E51" s="129" t="s">
        <v>1003</v>
      </c>
    </row>
    <row r="52" spans="1:5" x14ac:dyDescent="0.25">
      <c r="A52" s="129" t="s">
        <v>9</v>
      </c>
      <c r="B52" s="129" t="s">
        <v>601</v>
      </c>
      <c r="C52" s="129" t="s">
        <v>1048</v>
      </c>
      <c r="D52" s="143" t="s">
        <v>1002</v>
      </c>
      <c r="E52" s="129" t="s">
        <v>1003</v>
      </c>
    </row>
    <row r="53" spans="1:5" x14ac:dyDescent="0.25">
      <c r="A53" s="129" t="s">
        <v>9</v>
      </c>
      <c r="B53" s="129" t="s">
        <v>601</v>
      </c>
      <c r="C53" s="129" t="s">
        <v>1049</v>
      </c>
      <c r="D53" s="143" t="s">
        <v>1002</v>
      </c>
      <c r="E53" s="129" t="s">
        <v>1003</v>
      </c>
    </row>
    <row r="54" spans="1:5" x14ac:dyDescent="0.25">
      <c r="A54" s="129" t="s">
        <v>9</v>
      </c>
      <c r="B54" s="129" t="s">
        <v>601</v>
      </c>
      <c r="C54" s="129" t="s">
        <v>1050</v>
      </c>
      <c r="D54" s="143" t="s">
        <v>1002</v>
      </c>
      <c r="E54" s="129" t="s">
        <v>1003</v>
      </c>
    </row>
    <row r="55" spans="1:5" s="192" customFormat="1" x14ac:dyDescent="0.25">
      <c r="A55" s="192" t="s">
        <v>9</v>
      </c>
      <c r="B55" s="192" t="s">
        <v>616</v>
      </c>
      <c r="C55" s="192" t="s">
        <v>1233</v>
      </c>
      <c r="D55" s="143" t="s">
        <v>1002</v>
      </c>
      <c r="E55" s="192" t="s">
        <v>1003</v>
      </c>
    </row>
    <row r="56" spans="1:5" s="185" customFormat="1" x14ac:dyDescent="0.25">
      <c r="A56" s="186" t="s">
        <v>666</v>
      </c>
      <c r="B56" s="129" t="s">
        <v>683</v>
      </c>
      <c r="C56" s="129" t="s">
        <v>1051</v>
      </c>
      <c r="D56" s="184" t="s">
        <v>1002</v>
      </c>
      <c r="E56" s="129" t="s">
        <v>1003</v>
      </c>
    </row>
    <row r="57" spans="1:5" s="185" customFormat="1" x14ac:dyDescent="0.25">
      <c r="A57" s="186" t="s">
        <v>666</v>
      </c>
      <c r="B57" s="129" t="s">
        <v>683</v>
      </c>
      <c r="C57" s="129" t="s">
        <v>1052</v>
      </c>
      <c r="D57" s="184" t="s">
        <v>1002</v>
      </c>
      <c r="E57" s="129" t="s">
        <v>1003</v>
      </c>
    </row>
    <row r="58" spans="1:5" s="185" customFormat="1" x14ac:dyDescent="0.25">
      <c r="A58" s="186" t="s">
        <v>666</v>
      </c>
      <c r="B58" s="129" t="s">
        <v>683</v>
      </c>
      <c r="C58" s="129" t="s">
        <v>1053</v>
      </c>
      <c r="D58" s="184" t="s">
        <v>1002</v>
      </c>
      <c r="E58" s="129" t="s">
        <v>1003</v>
      </c>
    </row>
    <row r="59" spans="1:5" s="185" customFormat="1" x14ac:dyDescent="0.25">
      <c r="A59" s="186" t="s">
        <v>666</v>
      </c>
      <c r="B59" s="129" t="s">
        <v>683</v>
      </c>
      <c r="C59" s="129" t="s">
        <v>1054</v>
      </c>
      <c r="D59" s="184" t="s">
        <v>1002</v>
      </c>
      <c r="E59" s="129" t="s">
        <v>1003</v>
      </c>
    </row>
    <row r="60" spans="1:5" x14ac:dyDescent="0.25">
      <c r="A60" s="129" t="s">
        <v>666</v>
      </c>
      <c r="B60" s="129" t="s">
        <v>742</v>
      </c>
      <c r="C60" s="129" t="s">
        <v>1055</v>
      </c>
      <c r="D60" s="143" t="s">
        <v>1002</v>
      </c>
      <c r="E60" s="129" t="s">
        <v>1003</v>
      </c>
    </row>
    <row r="61" spans="1:5" x14ac:dyDescent="0.25">
      <c r="A61" s="129" t="s">
        <v>666</v>
      </c>
      <c r="B61" s="129" t="s">
        <v>742</v>
      </c>
      <c r="C61" s="129" t="s">
        <v>1056</v>
      </c>
      <c r="D61" s="143" t="s">
        <v>1002</v>
      </c>
      <c r="E61" s="129" t="s">
        <v>1003</v>
      </c>
    </row>
    <row r="62" spans="1:5" x14ac:dyDescent="0.25">
      <c r="A62" s="129" t="s">
        <v>666</v>
      </c>
      <c r="B62" s="129" t="s">
        <v>742</v>
      </c>
      <c r="C62" s="129" t="s">
        <v>1057</v>
      </c>
      <c r="D62" s="143" t="s">
        <v>1002</v>
      </c>
      <c r="E62" s="129" t="s">
        <v>1003</v>
      </c>
    </row>
    <row r="63" spans="1:5" x14ac:dyDescent="0.25">
      <c r="A63" s="129" t="s">
        <v>666</v>
      </c>
      <c r="B63" s="129" t="s">
        <v>742</v>
      </c>
      <c r="C63" s="129" t="s">
        <v>1058</v>
      </c>
      <c r="D63" s="143" t="s">
        <v>1002</v>
      </c>
      <c r="E63" s="129" t="s">
        <v>1003</v>
      </c>
    </row>
    <row r="64" spans="1:5" x14ac:dyDescent="0.25">
      <c r="A64" s="129" t="s">
        <v>666</v>
      </c>
      <c r="B64" s="129" t="s">
        <v>742</v>
      </c>
      <c r="C64" s="129" t="s">
        <v>1059</v>
      </c>
      <c r="D64" s="143" t="s">
        <v>1002</v>
      </c>
      <c r="E64" s="129" t="s">
        <v>1003</v>
      </c>
    </row>
    <row r="65" spans="1:5" x14ac:dyDescent="0.25">
      <c r="A65" s="129" t="s">
        <v>666</v>
      </c>
      <c r="B65" s="129" t="s">
        <v>742</v>
      </c>
      <c r="C65" s="129" t="s">
        <v>1060</v>
      </c>
      <c r="D65" s="143" t="s">
        <v>1002</v>
      </c>
      <c r="E65" s="129" t="s">
        <v>1003</v>
      </c>
    </row>
    <row r="66" spans="1:5" x14ac:dyDescent="0.25">
      <c r="A66" s="129" t="s">
        <v>666</v>
      </c>
      <c r="B66" s="129" t="s">
        <v>742</v>
      </c>
      <c r="C66" s="129" t="s">
        <v>1061</v>
      </c>
      <c r="D66" s="143" t="s">
        <v>1002</v>
      </c>
      <c r="E66" s="129" t="s">
        <v>1003</v>
      </c>
    </row>
    <row r="67" spans="1:5" x14ac:dyDescent="0.25">
      <c r="A67" s="129" t="s">
        <v>666</v>
      </c>
      <c r="B67" s="129" t="s">
        <v>742</v>
      </c>
      <c r="C67" s="129" t="s">
        <v>1062</v>
      </c>
      <c r="D67" s="143" t="s">
        <v>1002</v>
      </c>
      <c r="E67" s="129" t="s">
        <v>1003</v>
      </c>
    </row>
    <row r="68" spans="1:5" x14ac:dyDescent="0.25">
      <c r="A68" s="129" t="s">
        <v>666</v>
      </c>
      <c r="B68" s="129" t="s">
        <v>742</v>
      </c>
      <c r="C68" s="129" t="s">
        <v>1063</v>
      </c>
      <c r="D68" s="143" t="s">
        <v>1002</v>
      </c>
      <c r="E68" s="129" t="s">
        <v>1003</v>
      </c>
    </row>
    <row r="69" spans="1:5" x14ac:dyDescent="0.25">
      <c r="A69" s="129" t="s">
        <v>666</v>
      </c>
      <c r="B69" s="129" t="s">
        <v>742</v>
      </c>
      <c r="C69" s="129" t="s">
        <v>1064</v>
      </c>
      <c r="D69" s="143" t="s">
        <v>1002</v>
      </c>
      <c r="E69" s="129" t="s">
        <v>1003</v>
      </c>
    </row>
    <row r="70" spans="1:5" s="152" customFormat="1" ht="15.75" customHeight="1" x14ac:dyDescent="0.25">
      <c r="A70" s="152" t="s">
        <v>666</v>
      </c>
      <c r="B70" s="152" t="s">
        <v>758</v>
      </c>
      <c r="C70" s="152" t="s">
        <v>1065</v>
      </c>
      <c r="D70" s="187" t="s">
        <v>1002</v>
      </c>
      <c r="E70" s="129" t="s">
        <v>1003</v>
      </c>
    </row>
    <row r="71" spans="1:5" s="152" customFormat="1" ht="15.75" customHeight="1" x14ac:dyDescent="0.25">
      <c r="A71" s="152" t="s">
        <v>666</v>
      </c>
      <c r="B71" s="152" t="s">
        <v>758</v>
      </c>
      <c r="C71" s="152" t="s">
        <v>1066</v>
      </c>
      <c r="D71" s="187" t="s">
        <v>1002</v>
      </c>
      <c r="E71" s="129" t="s">
        <v>1003</v>
      </c>
    </row>
    <row r="72" spans="1:5" x14ac:dyDescent="0.25">
      <c r="A72" s="129" t="s">
        <v>666</v>
      </c>
      <c r="B72" s="129" t="s">
        <v>758</v>
      </c>
      <c r="C72" s="129" t="s">
        <v>1067</v>
      </c>
      <c r="D72" s="143" t="s">
        <v>1002</v>
      </c>
      <c r="E72" s="129" t="s">
        <v>1003</v>
      </c>
    </row>
    <row r="73" spans="1:5" x14ac:dyDescent="0.25">
      <c r="A73" s="129" t="s">
        <v>666</v>
      </c>
      <c r="B73" s="129" t="s">
        <v>758</v>
      </c>
      <c r="C73" s="129" t="s">
        <v>1068</v>
      </c>
      <c r="D73" s="143" t="s">
        <v>1002</v>
      </c>
      <c r="E73" s="129" t="s">
        <v>1003</v>
      </c>
    </row>
    <row r="74" spans="1:5" x14ac:dyDescent="0.25">
      <c r="A74" s="129" t="s">
        <v>666</v>
      </c>
      <c r="B74" s="129" t="s">
        <v>758</v>
      </c>
      <c r="C74" s="129" t="s">
        <v>1069</v>
      </c>
      <c r="D74" s="143" t="s">
        <v>1002</v>
      </c>
      <c r="E74" s="129" t="s">
        <v>1003</v>
      </c>
    </row>
    <row r="75" spans="1:5" x14ac:dyDescent="0.25">
      <c r="A75" s="129" t="s">
        <v>666</v>
      </c>
      <c r="B75" s="129" t="s">
        <v>758</v>
      </c>
      <c r="C75" s="129" t="s">
        <v>1070</v>
      </c>
      <c r="D75" s="143" t="s">
        <v>1002</v>
      </c>
      <c r="E75" s="129" t="s">
        <v>1003</v>
      </c>
    </row>
    <row r="76" spans="1:5" x14ac:dyDescent="0.25">
      <c r="A76" s="129" t="s">
        <v>666</v>
      </c>
      <c r="B76" s="129" t="s">
        <v>758</v>
      </c>
      <c r="C76" s="129" t="s">
        <v>1071</v>
      </c>
      <c r="D76" s="143" t="s">
        <v>1002</v>
      </c>
      <c r="E76" s="129" t="s">
        <v>1003</v>
      </c>
    </row>
    <row r="77" spans="1:5" x14ac:dyDescent="0.25">
      <c r="A77" s="129" t="s">
        <v>666</v>
      </c>
      <c r="B77" s="129" t="s">
        <v>782</v>
      </c>
      <c r="C77" s="129" t="s">
        <v>1072</v>
      </c>
      <c r="D77" s="143" t="s">
        <v>1002</v>
      </c>
      <c r="E77" s="129" t="s">
        <v>1003</v>
      </c>
    </row>
    <row r="78" spans="1:5" x14ac:dyDescent="0.25">
      <c r="A78" s="129" t="s">
        <v>666</v>
      </c>
      <c r="B78" s="129" t="s">
        <v>782</v>
      </c>
      <c r="C78" s="129" t="s">
        <v>1073</v>
      </c>
      <c r="D78" s="143" t="s">
        <v>1002</v>
      </c>
      <c r="E78" s="129" t="s">
        <v>1003</v>
      </c>
    </row>
    <row r="79" spans="1:5" x14ac:dyDescent="0.25">
      <c r="A79" s="129" t="s">
        <v>666</v>
      </c>
      <c r="B79" s="129" t="s">
        <v>782</v>
      </c>
      <c r="C79" s="129" t="s">
        <v>1074</v>
      </c>
      <c r="D79" s="143" t="s">
        <v>1002</v>
      </c>
      <c r="E79" s="129" t="s">
        <v>1003</v>
      </c>
    </row>
    <row r="80" spans="1:5" x14ac:dyDescent="0.25">
      <c r="A80" s="129" t="s">
        <v>666</v>
      </c>
      <c r="B80" s="129" t="s">
        <v>807</v>
      </c>
      <c r="C80" s="129" t="s">
        <v>1075</v>
      </c>
      <c r="D80" s="143" t="s">
        <v>1002</v>
      </c>
      <c r="E80" s="129" t="s">
        <v>1003</v>
      </c>
    </row>
    <row r="81" spans="1:5" x14ac:dyDescent="0.25">
      <c r="A81" s="129" t="s">
        <v>666</v>
      </c>
      <c r="B81" s="129" t="s">
        <v>807</v>
      </c>
      <c r="C81" s="129" t="s">
        <v>1076</v>
      </c>
      <c r="D81" s="143" t="s">
        <v>1002</v>
      </c>
      <c r="E81" s="129" t="s">
        <v>1003</v>
      </c>
    </row>
    <row r="82" spans="1:5" x14ac:dyDescent="0.25">
      <c r="A82" s="129" t="s">
        <v>666</v>
      </c>
      <c r="B82" s="129" t="s">
        <v>807</v>
      </c>
      <c r="C82" s="129" t="s">
        <v>1077</v>
      </c>
      <c r="D82" s="143" t="s">
        <v>1002</v>
      </c>
      <c r="E82" s="129" t="s">
        <v>1003</v>
      </c>
    </row>
    <row r="83" spans="1:5" x14ac:dyDescent="0.25">
      <c r="A83" s="129" t="s">
        <v>666</v>
      </c>
      <c r="B83" s="129" t="s">
        <v>807</v>
      </c>
      <c r="C83" s="129" t="s">
        <v>1078</v>
      </c>
      <c r="D83" s="143" t="s">
        <v>1002</v>
      </c>
      <c r="E83" s="129" t="s">
        <v>1003</v>
      </c>
    </row>
    <row r="84" spans="1:5" x14ac:dyDescent="0.25">
      <c r="A84" s="129" t="s">
        <v>666</v>
      </c>
      <c r="B84" s="129" t="s">
        <v>807</v>
      </c>
      <c r="C84" s="129" t="s">
        <v>1079</v>
      </c>
      <c r="D84" s="143" t="s">
        <v>1002</v>
      </c>
      <c r="E84" s="129" t="s">
        <v>1003</v>
      </c>
    </row>
    <row r="85" spans="1:5" x14ac:dyDescent="0.25">
      <c r="A85" s="129" t="s">
        <v>666</v>
      </c>
      <c r="B85" s="129" t="s">
        <v>807</v>
      </c>
      <c r="C85" s="129" t="s">
        <v>1080</v>
      </c>
      <c r="D85" s="143" t="s">
        <v>1002</v>
      </c>
      <c r="E85" s="129" t="s">
        <v>1003</v>
      </c>
    </row>
    <row r="86" spans="1:5" x14ac:dyDescent="0.25">
      <c r="A86" s="129" t="s">
        <v>666</v>
      </c>
      <c r="B86" s="129" t="s">
        <v>807</v>
      </c>
      <c r="C86" s="129" t="s">
        <v>1081</v>
      </c>
      <c r="D86" s="143" t="s">
        <v>1002</v>
      </c>
      <c r="E86" s="129" t="s">
        <v>1003</v>
      </c>
    </row>
    <row r="87" spans="1:5" x14ac:dyDescent="0.25">
      <c r="A87" s="129" t="s">
        <v>666</v>
      </c>
      <c r="B87" s="129" t="s">
        <v>1082</v>
      </c>
      <c r="C87" s="129" t="s">
        <v>1083</v>
      </c>
      <c r="D87" s="143" t="s">
        <v>1002</v>
      </c>
      <c r="E87" s="129" t="s">
        <v>1003</v>
      </c>
    </row>
    <row r="88" spans="1:5" x14ac:dyDescent="0.25">
      <c r="A88" s="129" t="s">
        <v>666</v>
      </c>
      <c r="B88" s="129" t="s">
        <v>1082</v>
      </c>
      <c r="C88" s="129" t="s">
        <v>1084</v>
      </c>
      <c r="D88" s="143" t="s">
        <v>1002</v>
      </c>
      <c r="E88" s="129" t="s">
        <v>1003</v>
      </c>
    </row>
    <row r="89" spans="1:5" x14ac:dyDescent="0.25">
      <c r="A89" s="129" t="s">
        <v>666</v>
      </c>
      <c r="B89" s="129" t="s">
        <v>709</v>
      </c>
      <c r="C89" s="129" t="s">
        <v>1085</v>
      </c>
      <c r="D89" s="143" t="s">
        <v>1002</v>
      </c>
      <c r="E89" s="129" t="s">
        <v>1003</v>
      </c>
    </row>
    <row r="90" spans="1:5" x14ac:dyDescent="0.25">
      <c r="A90" s="129" t="s">
        <v>666</v>
      </c>
      <c r="B90" s="129" t="s">
        <v>1086</v>
      </c>
      <c r="C90" s="129" t="s">
        <v>1087</v>
      </c>
      <c r="D90" s="143" t="s">
        <v>1002</v>
      </c>
      <c r="E90" s="129" t="s">
        <v>1003</v>
      </c>
    </row>
    <row r="91" spans="1:5" x14ac:dyDescent="0.25">
      <c r="A91" s="129" t="s">
        <v>666</v>
      </c>
      <c r="B91" s="129" t="s">
        <v>1086</v>
      </c>
      <c r="C91" s="129" t="s">
        <v>1088</v>
      </c>
      <c r="D91" s="143" t="s">
        <v>1002</v>
      </c>
      <c r="E91" s="129" t="s">
        <v>1003</v>
      </c>
    </row>
    <row r="92" spans="1:5" x14ac:dyDescent="0.25">
      <c r="A92" s="129" t="s">
        <v>666</v>
      </c>
      <c r="B92" s="129" t="s">
        <v>1086</v>
      </c>
      <c r="C92" s="129" t="s">
        <v>1089</v>
      </c>
      <c r="D92" s="143" t="s">
        <v>1002</v>
      </c>
      <c r="E92" s="129" t="s">
        <v>1003</v>
      </c>
    </row>
    <row r="93" spans="1:5" x14ac:dyDescent="0.25">
      <c r="A93" s="129" t="s">
        <v>666</v>
      </c>
      <c r="B93" s="129" t="s">
        <v>787</v>
      </c>
      <c r="C93" s="129" t="s">
        <v>1090</v>
      </c>
      <c r="D93" s="153" t="s">
        <v>1002</v>
      </c>
      <c r="E93" s="129" t="s">
        <v>1003</v>
      </c>
    </row>
    <row r="94" spans="1:5" x14ac:dyDescent="0.25">
      <c r="A94" s="129" t="s">
        <v>812</v>
      </c>
      <c r="B94" s="129" t="s">
        <v>813</v>
      </c>
      <c r="C94" s="129" t="s">
        <v>1091</v>
      </c>
      <c r="D94" s="143" t="s">
        <v>1002</v>
      </c>
      <c r="E94" s="129" t="s">
        <v>1003</v>
      </c>
    </row>
    <row r="95" spans="1:5" x14ac:dyDescent="0.25">
      <c r="A95" s="129" t="s">
        <v>812</v>
      </c>
      <c r="B95" s="129" t="s">
        <v>813</v>
      </c>
      <c r="C95" s="129" t="s">
        <v>1092</v>
      </c>
      <c r="D95" s="143" t="s">
        <v>1002</v>
      </c>
      <c r="E95" s="129" t="s">
        <v>1003</v>
      </c>
    </row>
    <row r="96" spans="1:5" x14ac:dyDescent="0.25">
      <c r="A96" s="129" t="s">
        <v>812</v>
      </c>
      <c r="B96" s="129" t="s">
        <v>813</v>
      </c>
      <c r="C96" s="129" t="s">
        <v>1093</v>
      </c>
      <c r="D96" s="143" t="s">
        <v>1002</v>
      </c>
      <c r="E96" s="129" t="s">
        <v>1003</v>
      </c>
    </row>
    <row r="97" spans="1:5" x14ac:dyDescent="0.25">
      <c r="A97" s="129" t="s">
        <v>812</v>
      </c>
      <c r="B97" s="129" t="s">
        <v>813</v>
      </c>
      <c r="C97" s="129" t="s">
        <v>1094</v>
      </c>
      <c r="D97" s="143" t="s">
        <v>1002</v>
      </c>
      <c r="E97" s="129" t="s">
        <v>1003</v>
      </c>
    </row>
    <row r="98" spans="1:5" x14ac:dyDescent="0.25">
      <c r="A98" s="129" t="s">
        <v>812</v>
      </c>
      <c r="B98" s="129" t="s">
        <v>853</v>
      </c>
      <c r="C98" s="129" t="s">
        <v>1095</v>
      </c>
      <c r="D98" s="143" t="s">
        <v>1002</v>
      </c>
      <c r="E98" s="129" t="s">
        <v>1003</v>
      </c>
    </row>
    <row r="99" spans="1:5" x14ac:dyDescent="0.25">
      <c r="A99" s="129" t="s">
        <v>812</v>
      </c>
      <c r="B99" s="129" t="s">
        <v>853</v>
      </c>
      <c r="C99" s="129" t="s">
        <v>1096</v>
      </c>
      <c r="D99" s="143" t="s">
        <v>1002</v>
      </c>
      <c r="E99" s="129" t="s">
        <v>1003</v>
      </c>
    </row>
    <row r="100" spans="1:5" x14ac:dyDescent="0.25">
      <c r="A100" s="129" t="s">
        <v>812</v>
      </c>
      <c r="B100" s="129" t="s">
        <v>853</v>
      </c>
      <c r="C100" s="129" t="s">
        <v>1097</v>
      </c>
      <c r="D100" s="143" t="s">
        <v>1002</v>
      </c>
      <c r="E100" s="129" t="s">
        <v>1003</v>
      </c>
    </row>
    <row r="101" spans="1:5" x14ac:dyDescent="0.25">
      <c r="A101" s="129" t="s">
        <v>812</v>
      </c>
      <c r="B101" s="129" t="s">
        <v>853</v>
      </c>
      <c r="C101" s="129" t="s">
        <v>1098</v>
      </c>
      <c r="D101" s="143" t="s">
        <v>1002</v>
      </c>
      <c r="E101" s="129" t="s">
        <v>1003</v>
      </c>
    </row>
    <row r="102" spans="1:5" x14ac:dyDescent="0.25">
      <c r="A102" s="129" t="s">
        <v>812</v>
      </c>
      <c r="B102" s="129" t="s">
        <v>875</v>
      </c>
      <c r="C102" s="129" t="s">
        <v>1099</v>
      </c>
      <c r="D102" s="143" t="s">
        <v>1002</v>
      </c>
      <c r="E102" s="129" t="s">
        <v>1003</v>
      </c>
    </row>
    <row r="103" spans="1:5" x14ac:dyDescent="0.25">
      <c r="A103" s="129" t="s">
        <v>812</v>
      </c>
      <c r="B103" s="129" t="s">
        <v>875</v>
      </c>
      <c r="C103" s="129" t="s">
        <v>1100</v>
      </c>
      <c r="D103" s="143" t="s">
        <v>1002</v>
      </c>
      <c r="E103" s="129" t="s">
        <v>1003</v>
      </c>
    </row>
    <row r="104" spans="1:5" x14ac:dyDescent="0.25">
      <c r="A104" s="129" t="s">
        <v>812</v>
      </c>
      <c r="B104" s="129" t="s">
        <v>875</v>
      </c>
      <c r="C104" s="129" t="s">
        <v>1101</v>
      </c>
      <c r="D104" s="143" t="s">
        <v>1002</v>
      </c>
      <c r="E104" s="129" t="s">
        <v>1003</v>
      </c>
    </row>
    <row r="105" spans="1:5" x14ac:dyDescent="0.25">
      <c r="A105" s="129" t="s">
        <v>812</v>
      </c>
      <c r="B105" s="129" t="s">
        <v>875</v>
      </c>
      <c r="C105" s="129" t="s">
        <v>1102</v>
      </c>
      <c r="D105" s="143" t="s">
        <v>1002</v>
      </c>
      <c r="E105" s="129" t="s">
        <v>1003</v>
      </c>
    </row>
    <row r="106" spans="1:5" x14ac:dyDescent="0.25">
      <c r="A106" s="129" t="s">
        <v>812</v>
      </c>
      <c r="B106" s="129" t="s">
        <v>875</v>
      </c>
      <c r="C106" s="129" t="s">
        <v>1103</v>
      </c>
      <c r="D106" s="143" t="s">
        <v>1002</v>
      </c>
      <c r="E106" s="129" t="s">
        <v>1003</v>
      </c>
    </row>
    <row r="107" spans="1:5" x14ac:dyDescent="0.25">
      <c r="A107" s="129" t="s">
        <v>812</v>
      </c>
      <c r="B107" s="129" t="s">
        <v>875</v>
      </c>
      <c r="C107" s="129" t="s">
        <v>1104</v>
      </c>
      <c r="D107" s="143" t="s">
        <v>1002</v>
      </c>
      <c r="E107" s="129" t="s">
        <v>1003</v>
      </c>
    </row>
    <row r="108" spans="1:5" x14ac:dyDescent="0.25">
      <c r="A108" s="129" t="s">
        <v>812</v>
      </c>
      <c r="B108" s="129" t="s">
        <v>875</v>
      </c>
      <c r="C108" s="129" t="s">
        <v>1105</v>
      </c>
      <c r="D108" s="143" t="s">
        <v>1002</v>
      </c>
      <c r="E108" s="129" t="s">
        <v>1003</v>
      </c>
    </row>
    <row r="109" spans="1:5" x14ac:dyDescent="0.25">
      <c r="A109" s="129" t="s">
        <v>812</v>
      </c>
      <c r="B109" s="129" t="s">
        <v>875</v>
      </c>
      <c r="C109" s="129" t="s">
        <v>1106</v>
      </c>
      <c r="D109" s="143" t="s">
        <v>1002</v>
      </c>
      <c r="E109" s="129" t="s">
        <v>1003</v>
      </c>
    </row>
    <row r="110" spans="1:5" x14ac:dyDescent="0.25">
      <c r="A110" s="129" t="s">
        <v>812</v>
      </c>
      <c r="B110" s="129" t="s">
        <v>875</v>
      </c>
      <c r="C110" s="129" t="s">
        <v>1107</v>
      </c>
      <c r="D110" s="143" t="s">
        <v>1002</v>
      </c>
      <c r="E110" s="129" t="s">
        <v>1003</v>
      </c>
    </row>
    <row r="111" spans="1:5" x14ac:dyDescent="0.25">
      <c r="A111" s="129" t="s">
        <v>812</v>
      </c>
      <c r="B111" s="129" t="s">
        <v>875</v>
      </c>
      <c r="C111" s="129" t="s">
        <v>1108</v>
      </c>
      <c r="D111" s="143" t="s">
        <v>1002</v>
      </c>
      <c r="E111" s="129" t="s">
        <v>1003</v>
      </c>
    </row>
    <row r="112" spans="1:5" x14ac:dyDescent="0.25">
      <c r="A112" s="129" t="s">
        <v>812</v>
      </c>
      <c r="B112" s="129" t="s">
        <v>923</v>
      </c>
      <c r="C112" s="129" t="s">
        <v>1109</v>
      </c>
      <c r="D112" s="143" t="s">
        <v>1002</v>
      </c>
      <c r="E112" s="129" t="s">
        <v>1003</v>
      </c>
    </row>
    <row r="113" spans="1:5" x14ac:dyDescent="0.25">
      <c r="A113" s="129" t="s">
        <v>812</v>
      </c>
      <c r="B113" s="129" t="s">
        <v>923</v>
      </c>
      <c r="C113" s="129" t="s">
        <v>1110</v>
      </c>
      <c r="D113" s="143" t="s">
        <v>1002</v>
      </c>
      <c r="E113" s="129" t="s">
        <v>1003</v>
      </c>
    </row>
    <row r="114" spans="1:5" x14ac:dyDescent="0.25">
      <c r="A114" s="129" t="s">
        <v>812</v>
      </c>
      <c r="B114" s="129" t="s">
        <v>923</v>
      </c>
      <c r="C114" s="129" t="s">
        <v>1111</v>
      </c>
      <c r="D114" s="143" t="s">
        <v>1002</v>
      </c>
      <c r="E114" s="129" t="s">
        <v>1003</v>
      </c>
    </row>
    <row r="115" spans="1:5" x14ac:dyDescent="0.25">
      <c r="A115" s="129" t="s">
        <v>812</v>
      </c>
      <c r="B115" s="129" t="s">
        <v>923</v>
      </c>
      <c r="C115" s="129" t="s">
        <v>1112</v>
      </c>
      <c r="D115" s="143" t="s">
        <v>1002</v>
      </c>
      <c r="E115" s="129" t="s">
        <v>1003</v>
      </c>
    </row>
    <row r="116" spans="1:5" x14ac:dyDescent="0.25">
      <c r="A116" s="129" t="s">
        <v>812</v>
      </c>
      <c r="B116" s="129" t="s">
        <v>928</v>
      </c>
      <c r="C116" s="129" t="s">
        <v>1113</v>
      </c>
      <c r="D116" s="143" t="s">
        <v>1002</v>
      </c>
      <c r="E116" s="129" t="s">
        <v>1003</v>
      </c>
    </row>
    <row r="117" spans="1:5" x14ac:dyDescent="0.25">
      <c r="A117" s="129" t="s">
        <v>812</v>
      </c>
      <c r="B117" s="129" t="s">
        <v>928</v>
      </c>
      <c r="C117" s="129" t="s">
        <v>1114</v>
      </c>
      <c r="D117" s="143" t="s">
        <v>1002</v>
      </c>
      <c r="E117" s="129" t="s">
        <v>1003</v>
      </c>
    </row>
    <row r="118" spans="1:5" x14ac:dyDescent="0.25">
      <c r="A118" s="129" t="s">
        <v>812</v>
      </c>
      <c r="B118" s="129" t="s">
        <v>928</v>
      </c>
      <c r="C118" s="129" t="s">
        <v>1115</v>
      </c>
      <c r="D118" s="143" t="s">
        <v>1002</v>
      </c>
      <c r="E118" s="129" t="s">
        <v>1003</v>
      </c>
    </row>
    <row r="119" spans="1:5" x14ac:dyDescent="0.25">
      <c r="A119" s="129" t="s">
        <v>812</v>
      </c>
      <c r="B119" s="129" t="s">
        <v>928</v>
      </c>
      <c r="C119" s="129" t="s">
        <v>1116</v>
      </c>
      <c r="D119" s="143" t="s">
        <v>1002</v>
      </c>
      <c r="E119" s="129" t="s">
        <v>1003</v>
      </c>
    </row>
    <row r="120" spans="1:5" x14ac:dyDescent="0.25">
      <c r="A120" s="129" t="s">
        <v>812</v>
      </c>
      <c r="B120" s="129" t="s">
        <v>928</v>
      </c>
      <c r="C120" s="129" t="s">
        <v>1117</v>
      </c>
      <c r="D120" s="143" t="s">
        <v>1002</v>
      </c>
      <c r="E120" s="129" t="s">
        <v>1003</v>
      </c>
    </row>
    <row r="121" spans="1:5" x14ac:dyDescent="0.25">
      <c r="A121" s="129" t="s">
        <v>812</v>
      </c>
      <c r="B121" s="129" t="s">
        <v>928</v>
      </c>
      <c r="C121" s="129" t="s">
        <v>1118</v>
      </c>
      <c r="D121" s="143" t="s">
        <v>1002</v>
      </c>
      <c r="E121" s="129" t="s">
        <v>1003</v>
      </c>
    </row>
    <row r="122" spans="1:5" x14ac:dyDescent="0.25">
      <c r="A122" s="129" t="s">
        <v>812</v>
      </c>
      <c r="B122" s="129" t="s">
        <v>928</v>
      </c>
      <c r="C122" s="129" t="s">
        <v>1119</v>
      </c>
      <c r="D122" s="143" t="s">
        <v>1002</v>
      </c>
      <c r="E122" s="129" t="s">
        <v>1003</v>
      </c>
    </row>
    <row r="123" spans="1:5" x14ac:dyDescent="0.25">
      <c r="A123" s="129" t="s">
        <v>812</v>
      </c>
      <c r="B123" s="129" t="s">
        <v>937</v>
      </c>
      <c r="C123" s="129" t="s">
        <v>1120</v>
      </c>
      <c r="D123" s="143" t="s">
        <v>1002</v>
      </c>
      <c r="E123" s="129" t="s">
        <v>1003</v>
      </c>
    </row>
    <row r="124" spans="1:5" x14ac:dyDescent="0.25">
      <c r="A124" s="129" t="s">
        <v>812</v>
      </c>
      <c r="B124" s="129" t="s">
        <v>937</v>
      </c>
      <c r="C124" s="129" t="s">
        <v>1121</v>
      </c>
      <c r="D124" s="143" t="s">
        <v>1002</v>
      </c>
      <c r="E124" s="129" t="s">
        <v>1003</v>
      </c>
    </row>
    <row r="125" spans="1:5" x14ac:dyDescent="0.25">
      <c r="A125" s="129" t="s">
        <v>812</v>
      </c>
      <c r="B125" s="129" t="s">
        <v>979</v>
      </c>
      <c r="C125" s="129" t="s">
        <v>1122</v>
      </c>
      <c r="D125" s="143" t="s">
        <v>1002</v>
      </c>
      <c r="E125" s="129" t="s">
        <v>1003</v>
      </c>
    </row>
    <row r="126" spans="1:5" x14ac:dyDescent="0.25">
      <c r="A126" s="129" t="s">
        <v>812</v>
      </c>
      <c r="B126" s="129" t="s">
        <v>979</v>
      </c>
      <c r="C126" s="129" t="s">
        <v>1123</v>
      </c>
      <c r="D126" s="143" t="s">
        <v>1002</v>
      </c>
      <c r="E126" s="129" t="s">
        <v>1003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zoomScaleNormal="100" workbookViewId="0">
      <pane ySplit="1" topLeftCell="A2" activePane="bottomLeft" state="frozen"/>
      <selection activeCell="H172" sqref="H172"/>
      <selection pane="bottomLeft" activeCell="H172" sqref="H172"/>
    </sheetView>
  </sheetViews>
  <sheetFormatPr baseColWidth="10" defaultRowHeight="15" x14ac:dyDescent="0.25"/>
  <cols>
    <col min="1" max="1" width="5.140625" bestFit="1" customWidth="1"/>
    <col min="2" max="2" width="10.140625" bestFit="1" customWidth="1"/>
    <col min="3" max="3" width="14.5703125" bestFit="1" customWidth="1"/>
    <col min="4" max="4" width="16.28515625" bestFit="1" customWidth="1"/>
    <col min="5" max="5" width="14.140625" bestFit="1" customWidth="1"/>
    <col min="6" max="6" width="22.5703125" bestFit="1" customWidth="1"/>
  </cols>
  <sheetData>
    <row r="1" spans="1:7" s="123" customFormat="1" ht="30" x14ac:dyDescent="0.25">
      <c r="A1" s="123" t="s">
        <v>0</v>
      </c>
      <c r="B1" s="123" t="s">
        <v>1</v>
      </c>
      <c r="C1" s="123" t="s">
        <v>2</v>
      </c>
      <c r="D1" s="123" t="s">
        <v>3</v>
      </c>
      <c r="E1" s="123" t="s">
        <v>4</v>
      </c>
      <c r="F1" s="123" t="s">
        <v>5</v>
      </c>
    </row>
    <row r="2" spans="1:7" x14ac:dyDescent="0.25">
      <c r="A2" t="s">
        <v>1125</v>
      </c>
      <c r="B2" t="s">
        <v>1126</v>
      </c>
      <c r="C2" t="s">
        <v>1127</v>
      </c>
      <c r="D2" t="s">
        <v>1128</v>
      </c>
      <c r="E2" t="s">
        <v>22</v>
      </c>
      <c r="G2" s="138" t="s">
        <v>1129</v>
      </c>
    </row>
    <row r="3" spans="1:7" x14ac:dyDescent="0.25">
      <c r="A3" t="s">
        <v>1125</v>
      </c>
      <c r="B3" t="s">
        <v>1126</v>
      </c>
      <c r="C3" t="s">
        <v>1130</v>
      </c>
      <c r="D3" t="s">
        <v>1131</v>
      </c>
      <c r="E3" t="s">
        <v>16</v>
      </c>
      <c r="F3" t="s">
        <v>82</v>
      </c>
      <c r="G3" s="138" t="s">
        <v>1129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Q81"/>
  <sheetViews>
    <sheetView topLeftCell="A28" workbookViewId="0">
      <selection activeCell="K83" sqref="K83"/>
    </sheetView>
  </sheetViews>
  <sheetFormatPr baseColWidth="10" defaultRowHeight="15" x14ac:dyDescent="0.25"/>
  <cols>
    <col min="4" max="4" width="38.140625" bestFit="1" customWidth="1"/>
    <col min="5" max="5" width="17.140625" customWidth="1"/>
    <col min="6" max="6" width="24" bestFit="1" customWidth="1"/>
    <col min="7" max="7" width="13.5703125" bestFit="1" customWidth="1"/>
    <col min="8" max="8" width="14.140625" customWidth="1"/>
    <col min="14" max="14" width="14.28515625" bestFit="1" customWidth="1"/>
  </cols>
  <sheetData>
    <row r="3" spans="4:17" ht="19.5" thickBot="1" x14ac:dyDescent="0.35">
      <c r="D3" s="154" t="s">
        <v>1249</v>
      </c>
    </row>
    <row r="4" spans="4:17" ht="15.75" thickBot="1" x14ac:dyDescent="0.3">
      <c r="D4" s="135"/>
      <c r="F4" s="226" t="s">
        <v>1132</v>
      </c>
      <c r="G4" s="226" t="s">
        <v>1132</v>
      </c>
      <c r="H4" s="146"/>
      <c r="I4" s="146"/>
      <c r="J4" s="146"/>
      <c r="K4" s="146"/>
      <c r="L4" s="261" t="s">
        <v>1133</v>
      </c>
      <c r="M4" s="146"/>
      <c r="N4" s="146"/>
      <c r="O4" s="146"/>
    </row>
    <row r="5" spans="4:17" x14ac:dyDescent="0.25">
      <c r="D5" s="146"/>
      <c r="E5" s="261" t="s">
        <v>1134</v>
      </c>
      <c r="F5" s="262">
        <v>2016</v>
      </c>
      <c r="G5" s="263">
        <v>2017</v>
      </c>
      <c r="H5" s="263">
        <v>2018</v>
      </c>
      <c r="I5" s="263">
        <v>2019</v>
      </c>
      <c r="J5" s="263">
        <v>2020</v>
      </c>
      <c r="K5" s="264">
        <v>2021</v>
      </c>
      <c r="L5" s="265" t="s">
        <v>1135</v>
      </c>
      <c r="M5" s="266" t="s">
        <v>1136</v>
      </c>
      <c r="N5" s="266" t="s">
        <v>1137</v>
      </c>
      <c r="O5" s="267" t="s">
        <v>161</v>
      </c>
    </row>
    <row r="6" spans="4:17" x14ac:dyDescent="0.25">
      <c r="D6" s="265" t="s">
        <v>9</v>
      </c>
      <c r="E6" s="270">
        <v>562</v>
      </c>
      <c r="F6" s="268">
        <v>1</v>
      </c>
      <c r="G6" s="265">
        <v>13</v>
      </c>
      <c r="H6" s="59">
        <v>29</v>
      </c>
      <c r="I6" s="59">
        <v>34</v>
      </c>
      <c r="J6" s="59">
        <v>40</v>
      </c>
      <c r="K6" s="269">
        <v>38</v>
      </c>
      <c r="L6" s="265">
        <f>SUM(F6:K6)</f>
        <v>155</v>
      </c>
      <c r="M6" s="270">
        <v>197</v>
      </c>
      <c r="N6" s="270">
        <v>207</v>
      </c>
      <c r="O6" s="271">
        <v>3</v>
      </c>
      <c r="Q6">
        <f>M6+G6+F6</f>
        <v>211</v>
      </c>
    </row>
    <row r="7" spans="4:17" x14ac:dyDescent="0.25">
      <c r="D7" s="226"/>
      <c r="E7" s="270"/>
      <c r="F7" s="268"/>
      <c r="G7" s="265"/>
      <c r="H7" s="59"/>
      <c r="I7" s="59"/>
      <c r="J7" s="59"/>
      <c r="K7" s="269"/>
      <c r="L7" s="265"/>
      <c r="M7" s="270"/>
      <c r="N7" s="270"/>
      <c r="O7" s="271"/>
    </row>
    <row r="8" spans="4:17" x14ac:dyDescent="0.25">
      <c r="D8" s="280" t="s">
        <v>666</v>
      </c>
      <c r="E8" s="270">
        <f t="shared" ref="E8:E10" si="0">L8+M8+N8+O8</f>
        <v>110</v>
      </c>
      <c r="F8" s="268">
        <v>5</v>
      </c>
      <c r="G8" s="265">
        <v>1</v>
      </c>
      <c r="H8" s="59">
        <v>2</v>
      </c>
      <c r="I8" s="59">
        <v>9</v>
      </c>
      <c r="J8" s="59">
        <v>2</v>
      </c>
      <c r="K8" s="269">
        <v>0</v>
      </c>
      <c r="L8" s="265">
        <f>SUM(F8:K8)</f>
        <v>19</v>
      </c>
      <c r="M8" s="270">
        <v>14</v>
      </c>
      <c r="N8" s="270">
        <v>77</v>
      </c>
      <c r="O8" s="271">
        <v>0</v>
      </c>
      <c r="Q8">
        <f t="shared" ref="Q8:Q10" si="1">M8+G8+F8</f>
        <v>20</v>
      </c>
    </row>
    <row r="9" spans="4:17" x14ac:dyDescent="0.25">
      <c r="D9" s="226"/>
      <c r="E9" s="270"/>
      <c r="F9" s="268"/>
      <c r="G9" s="265"/>
      <c r="H9" s="59"/>
      <c r="I9" s="59"/>
      <c r="J9" s="59"/>
      <c r="K9" s="269"/>
      <c r="L9" s="59"/>
      <c r="M9" s="272"/>
      <c r="N9" s="272"/>
      <c r="O9" s="273"/>
    </row>
    <row r="10" spans="4:17" ht="15.75" thickBot="1" x14ac:dyDescent="0.3">
      <c r="D10" s="280" t="s">
        <v>812</v>
      </c>
      <c r="E10" s="270">
        <f t="shared" si="0"/>
        <v>143</v>
      </c>
      <c r="F10" s="274">
        <v>2</v>
      </c>
      <c r="G10" s="275">
        <v>3</v>
      </c>
      <c r="H10" s="276">
        <v>6</v>
      </c>
      <c r="I10" s="276">
        <v>5</v>
      </c>
      <c r="J10" s="276">
        <v>7</v>
      </c>
      <c r="K10" s="277">
        <v>9</v>
      </c>
      <c r="L10" s="275">
        <f>SUM(F10:K10)</f>
        <v>32</v>
      </c>
      <c r="M10" s="278">
        <v>14</v>
      </c>
      <c r="N10" s="278">
        <v>95</v>
      </c>
      <c r="O10" s="279">
        <v>2</v>
      </c>
      <c r="Q10">
        <f t="shared" si="1"/>
        <v>19</v>
      </c>
    </row>
    <row r="11" spans="4:17" ht="15.75" thickBot="1" x14ac:dyDescent="0.3">
      <c r="D11" s="281" t="s">
        <v>1138</v>
      </c>
      <c r="E11" s="282">
        <f>SUM(E6:E10)</f>
        <v>815</v>
      </c>
      <c r="F11" s="265"/>
      <c r="G11" s="157"/>
      <c r="H11" s="197"/>
      <c r="I11" s="197"/>
      <c r="J11" s="197"/>
      <c r="K11" s="197"/>
      <c r="L11" s="155"/>
      <c r="M11" s="156"/>
      <c r="N11" s="156"/>
      <c r="O11" s="156"/>
    </row>
    <row r="12" spans="4:17" ht="15.75" thickBot="1" x14ac:dyDescent="0.3">
      <c r="D12" s="146"/>
      <c r="E12" s="145"/>
      <c r="F12" s="145"/>
      <c r="G12" s="135"/>
      <c r="H12" s="135"/>
      <c r="I12" s="135"/>
      <c r="J12" s="135"/>
      <c r="K12" s="135"/>
      <c r="L12">
        <f>SUM(L6:L10)</f>
        <v>206</v>
      </c>
    </row>
    <row r="13" spans="4:17" ht="15.75" thickBot="1" x14ac:dyDescent="0.3">
      <c r="D13" s="283" t="s">
        <v>1139</v>
      </c>
      <c r="E13" s="284">
        <v>125</v>
      </c>
      <c r="F13" s="145"/>
      <c r="G13" s="135"/>
      <c r="H13" s="135"/>
      <c r="I13" s="135"/>
      <c r="J13" s="135"/>
      <c r="K13" s="135"/>
      <c r="M13" s="135"/>
      <c r="N13" s="135"/>
      <c r="O13" s="135"/>
    </row>
    <row r="14" spans="4:17" ht="15.75" thickBot="1" x14ac:dyDescent="0.3">
      <c r="P14" s="135"/>
    </row>
    <row r="15" spans="4:17" ht="15.75" thickBot="1" x14ac:dyDescent="0.3">
      <c r="D15" s="159" t="s">
        <v>1140</v>
      </c>
      <c r="E15" s="160">
        <f>SUM(E11:E13)</f>
        <v>940</v>
      </c>
      <c r="G15" s="135"/>
      <c r="H15" s="135"/>
      <c r="I15" s="135"/>
      <c r="J15" s="135"/>
      <c r="K15" s="135"/>
      <c r="M15" s="135"/>
      <c r="N15" s="135"/>
      <c r="P15" s="135"/>
    </row>
    <row r="16" spans="4:17" x14ac:dyDescent="0.25">
      <c r="D16" s="135"/>
      <c r="E16" s="158"/>
      <c r="G16" s="135"/>
      <c r="H16" s="135"/>
      <c r="I16" s="135"/>
      <c r="J16" s="135"/>
      <c r="K16" s="135"/>
      <c r="M16" s="135"/>
      <c r="N16" s="135"/>
      <c r="P16" s="135"/>
    </row>
    <row r="17" spans="4:16" x14ac:dyDescent="0.25">
      <c r="D17" s="135"/>
      <c r="E17" s="158"/>
      <c r="G17" s="135"/>
      <c r="H17" s="135"/>
      <c r="I17" s="135"/>
      <c r="J17" s="135"/>
      <c r="K17" s="135"/>
      <c r="M17" s="135"/>
      <c r="N17" s="135"/>
      <c r="P17" s="135"/>
    </row>
    <row r="18" spans="4:16" x14ac:dyDescent="0.25">
      <c r="D18" s="161" t="s">
        <v>1141</v>
      </c>
      <c r="F18" s="162"/>
      <c r="G18" s="163"/>
      <c r="H18" s="162"/>
      <c r="I18" s="163"/>
      <c r="J18" s="135"/>
      <c r="K18" s="135"/>
      <c r="M18" s="135"/>
      <c r="N18" s="135"/>
      <c r="P18" s="135"/>
    </row>
    <row r="19" spans="4:16" ht="15.75" thickBot="1" x14ac:dyDescent="0.3">
      <c r="D19" s="162"/>
      <c r="E19" s="163"/>
      <c r="F19" s="162"/>
      <c r="G19" s="163"/>
      <c r="H19" s="162"/>
      <c r="I19" s="163"/>
      <c r="J19" s="135"/>
      <c r="K19" s="135"/>
      <c r="M19" s="135"/>
      <c r="N19" s="135"/>
      <c r="P19" s="135"/>
    </row>
    <row r="20" spans="4:16" ht="15.75" thickBot="1" x14ac:dyDescent="0.3">
      <c r="D20" s="164" t="s">
        <v>1142</v>
      </c>
      <c r="E20" s="165"/>
      <c r="F20" s="164" t="s">
        <v>1143</v>
      </c>
      <c r="G20" s="165"/>
      <c r="H20" s="164" t="s">
        <v>812</v>
      </c>
      <c r="I20" s="165"/>
      <c r="J20" s="135"/>
      <c r="K20" s="135"/>
      <c r="M20" s="135"/>
      <c r="N20" s="135"/>
      <c r="P20" s="135"/>
    </row>
    <row r="21" spans="4:16" x14ac:dyDescent="0.25">
      <c r="D21" s="166" t="s">
        <v>1144</v>
      </c>
      <c r="E21" s="220">
        <v>3</v>
      </c>
      <c r="F21" s="221" t="s">
        <v>1145</v>
      </c>
      <c r="G21" s="220">
        <v>2</v>
      </c>
      <c r="H21" s="166" t="s">
        <v>1146</v>
      </c>
      <c r="I21" s="167">
        <v>11</v>
      </c>
      <c r="J21" s="135"/>
      <c r="K21" s="135"/>
      <c r="M21" s="135"/>
      <c r="N21" s="135"/>
      <c r="P21" s="135"/>
    </row>
    <row r="22" spans="4:16" x14ac:dyDescent="0.25">
      <c r="D22" s="168" t="s">
        <v>1147</v>
      </c>
      <c r="E22" s="222">
        <v>3</v>
      </c>
      <c r="F22" s="223" t="s">
        <v>1148</v>
      </c>
      <c r="G22" s="222">
        <v>2</v>
      </c>
      <c r="H22" s="168" t="s">
        <v>1149</v>
      </c>
      <c r="I22" s="169">
        <v>14</v>
      </c>
      <c r="J22" s="135"/>
      <c r="K22" s="135"/>
      <c r="M22" s="135"/>
      <c r="N22" s="135"/>
      <c r="P22" s="135"/>
    </row>
    <row r="23" spans="4:16" x14ac:dyDescent="0.25">
      <c r="D23" s="168" t="s">
        <v>1150</v>
      </c>
      <c r="E23" s="222">
        <v>14</v>
      </c>
      <c r="F23" s="223" t="s">
        <v>1151</v>
      </c>
      <c r="G23" s="222">
        <v>2</v>
      </c>
      <c r="H23" s="168" t="s">
        <v>1152</v>
      </c>
      <c r="I23" s="169">
        <v>2</v>
      </c>
      <c r="J23" s="135"/>
      <c r="K23" s="135"/>
      <c r="M23" s="135"/>
      <c r="N23" s="135"/>
      <c r="P23" s="135"/>
    </row>
    <row r="24" spans="4:16" x14ac:dyDescent="0.25">
      <c r="D24" s="168" t="s">
        <v>1153</v>
      </c>
      <c r="E24" s="222">
        <v>52</v>
      </c>
      <c r="F24" s="223" t="s">
        <v>1154</v>
      </c>
      <c r="G24" s="222">
        <v>7</v>
      </c>
      <c r="H24" s="168" t="s">
        <v>1155</v>
      </c>
      <c r="I24" s="169">
        <v>1</v>
      </c>
      <c r="J24" s="135"/>
      <c r="K24" s="135"/>
      <c r="M24" s="135"/>
      <c r="N24" s="135"/>
      <c r="P24" s="135"/>
    </row>
    <row r="25" spans="4:16" x14ac:dyDescent="0.25">
      <c r="D25" s="168" t="s">
        <v>1156</v>
      </c>
      <c r="E25" s="222">
        <v>2</v>
      </c>
      <c r="F25" s="223" t="s">
        <v>1157</v>
      </c>
      <c r="G25" s="222">
        <v>1</v>
      </c>
      <c r="H25" s="168" t="s">
        <v>1158</v>
      </c>
      <c r="I25" s="169">
        <v>2</v>
      </c>
      <c r="J25" s="135"/>
      <c r="K25" s="135"/>
      <c r="M25" s="135"/>
      <c r="N25" s="135"/>
      <c r="P25" s="135"/>
    </row>
    <row r="26" spans="4:16" x14ac:dyDescent="0.25">
      <c r="D26" s="168" t="s">
        <v>1159</v>
      </c>
      <c r="E26" s="222">
        <v>8</v>
      </c>
      <c r="F26" s="223" t="s">
        <v>1160</v>
      </c>
      <c r="G26" s="222">
        <v>1</v>
      </c>
      <c r="H26" s="168" t="s">
        <v>1161</v>
      </c>
      <c r="I26" s="169">
        <v>2</v>
      </c>
      <c r="J26" s="135"/>
      <c r="K26" s="135"/>
      <c r="M26" s="135"/>
      <c r="N26" s="135"/>
      <c r="P26" s="135"/>
    </row>
    <row r="27" spans="4:16" x14ac:dyDescent="0.25">
      <c r="D27" s="168" t="s">
        <v>1162</v>
      </c>
      <c r="E27" s="222">
        <v>4</v>
      </c>
      <c r="F27" s="223" t="s">
        <v>1163</v>
      </c>
      <c r="G27" s="222">
        <v>4</v>
      </c>
      <c r="H27" s="168"/>
      <c r="I27" s="169"/>
      <c r="J27" s="135"/>
      <c r="K27" s="135"/>
      <c r="M27" s="135"/>
      <c r="N27" s="135"/>
      <c r="P27" s="135"/>
    </row>
    <row r="28" spans="4:16" x14ac:dyDescent="0.25">
      <c r="D28" s="168" t="s">
        <v>1164</v>
      </c>
      <c r="E28" s="222">
        <v>3</v>
      </c>
      <c r="F28" s="223"/>
      <c r="G28" s="222"/>
      <c r="H28" s="168"/>
      <c r="I28" s="169"/>
      <c r="J28" s="135"/>
      <c r="K28" s="135"/>
      <c r="M28" s="135"/>
      <c r="N28" s="135"/>
      <c r="P28" s="135"/>
    </row>
    <row r="29" spans="4:16" x14ac:dyDescent="0.25">
      <c r="D29" s="168" t="s">
        <v>1165</v>
      </c>
      <c r="E29" s="222">
        <v>3</v>
      </c>
      <c r="F29" s="223"/>
      <c r="G29" s="222"/>
      <c r="H29" s="168"/>
      <c r="I29" s="169"/>
      <c r="J29" s="135"/>
      <c r="K29" s="135"/>
      <c r="M29" s="135"/>
      <c r="N29" s="135"/>
      <c r="P29" s="135"/>
    </row>
    <row r="30" spans="4:16" x14ac:dyDescent="0.25">
      <c r="D30" s="168" t="s">
        <v>1166</v>
      </c>
      <c r="E30" s="222">
        <v>5</v>
      </c>
      <c r="F30" s="223"/>
      <c r="G30" s="222"/>
      <c r="H30" s="168"/>
      <c r="I30" s="169"/>
      <c r="J30" s="135"/>
      <c r="K30" s="135"/>
      <c r="M30" s="135"/>
      <c r="N30" s="135"/>
      <c r="P30" s="135"/>
    </row>
    <row r="31" spans="4:16" x14ac:dyDescent="0.25">
      <c r="D31" s="168" t="s">
        <v>1167</v>
      </c>
      <c r="E31" s="222">
        <v>3</v>
      </c>
      <c r="F31" s="223"/>
      <c r="G31" s="222"/>
      <c r="H31" s="168"/>
      <c r="I31" s="169"/>
      <c r="J31" s="135"/>
      <c r="K31" s="135"/>
      <c r="M31" s="135"/>
      <c r="N31" s="135"/>
      <c r="P31" s="135"/>
    </row>
    <row r="32" spans="4:16" x14ac:dyDescent="0.25">
      <c r="D32" s="168" t="s">
        <v>1168</v>
      </c>
      <c r="E32" s="222">
        <v>2</v>
      </c>
      <c r="F32" s="223"/>
      <c r="G32" s="222"/>
      <c r="H32" s="168"/>
      <c r="I32" s="169"/>
      <c r="J32" s="135"/>
      <c r="K32" s="135"/>
      <c r="M32" s="135"/>
      <c r="N32" s="135"/>
      <c r="P32" s="135"/>
    </row>
    <row r="33" spans="3:16" x14ac:dyDescent="0.25">
      <c r="D33" s="168" t="s">
        <v>1169</v>
      </c>
      <c r="E33" s="222">
        <v>11</v>
      </c>
      <c r="F33" s="223"/>
      <c r="G33" s="222"/>
      <c r="H33" s="168"/>
      <c r="I33" s="169"/>
      <c r="J33" s="135"/>
      <c r="K33" s="135"/>
      <c r="M33" s="135"/>
      <c r="N33" s="135"/>
      <c r="P33" s="135"/>
    </row>
    <row r="34" spans="3:16" x14ac:dyDescent="0.25">
      <c r="D34" s="168" t="s">
        <v>1170</v>
      </c>
      <c r="E34" s="222">
        <v>4</v>
      </c>
      <c r="F34" s="223"/>
      <c r="G34" s="222"/>
      <c r="H34" s="168"/>
      <c r="I34" s="169"/>
      <c r="J34" s="135"/>
      <c r="K34" s="135"/>
      <c r="M34" s="135"/>
      <c r="N34" s="135"/>
      <c r="P34" s="135"/>
    </row>
    <row r="35" spans="3:16" x14ac:dyDescent="0.25">
      <c r="D35" s="168" t="s">
        <v>1171</v>
      </c>
      <c r="E35" s="222">
        <v>1</v>
      </c>
      <c r="F35" s="223"/>
      <c r="G35" s="222"/>
      <c r="H35" s="168"/>
      <c r="I35" s="169"/>
      <c r="J35" s="135"/>
      <c r="K35" s="135"/>
      <c r="M35" s="135"/>
      <c r="N35" s="135"/>
      <c r="P35" s="135"/>
    </row>
    <row r="36" spans="3:16" x14ac:dyDescent="0.25">
      <c r="D36" s="168" t="s">
        <v>1172</v>
      </c>
      <c r="E36" s="222">
        <v>5</v>
      </c>
      <c r="F36" s="223"/>
      <c r="G36" s="222"/>
      <c r="H36" s="168"/>
      <c r="I36" s="169"/>
      <c r="J36" s="135"/>
      <c r="K36" s="135"/>
      <c r="M36" s="135"/>
      <c r="N36" s="135"/>
      <c r="P36" s="135"/>
    </row>
    <row r="37" spans="3:16" x14ac:dyDescent="0.25">
      <c r="D37" s="168" t="s">
        <v>1173</v>
      </c>
      <c r="E37" s="222">
        <v>4</v>
      </c>
      <c r="F37" s="223"/>
      <c r="G37" s="222"/>
      <c r="H37" s="168"/>
      <c r="I37" s="169"/>
      <c r="J37" s="135"/>
      <c r="K37" s="135"/>
      <c r="M37" s="135"/>
      <c r="N37" s="135"/>
      <c r="P37" s="135"/>
    </row>
    <row r="38" spans="3:16" x14ac:dyDescent="0.25">
      <c r="D38" s="168" t="s">
        <v>1174</v>
      </c>
      <c r="E38" s="222">
        <v>0</v>
      </c>
      <c r="F38" s="223"/>
      <c r="G38" s="222"/>
      <c r="H38" s="168"/>
      <c r="I38" s="169"/>
      <c r="J38" s="135"/>
      <c r="K38" s="135"/>
      <c r="M38" s="135"/>
      <c r="N38" s="135"/>
      <c r="P38" s="135"/>
    </row>
    <row r="39" spans="3:16" x14ac:dyDescent="0.25">
      <c r="D39" s="168" t="s">
        <v>1175</v>
      </c>
      <c r="E39" s="222">
        <v>5</v>
      </c>
      <c r="F39" s="223"/>
      <c r="G39" s="222"/>
      <c r="H39" s="168"/>
      <c r="I39" s="169"/>
      <c r="J39" s="135"/>
      <c r="K39" s="135"/>
      <c r="M39" s="135"/>
      <c r="N39" s="135"/>
      <c r="P39" s="135"/>
    </row>
    <row r="40" spans="3:16" x14ac:dyDescent="0.25">
      <c r="D40" s="168" t="s">
        <v>1176</v>
      </c>
      <c r="E40" s="222">
        <v>4</v>
      </c>
      <c r="F40" s="223"/>
      <c r="G40" s="222"/>
      <c r="H40" s="168"/>
      <c r="I40" s="169"/>
      <c r="J40" s="135"/>
      <c r="K40" s="135"/>
      <c r="M40" s="135"/>
      <c r="N40" s="135"/>
      <c r="P40" s="135"/>
    </row>
    <row r="41" spans="3:16" x14ac:dyDescent="0.25">
      <c r="D41" s="168" t="s">
        <v>1177</v>
      </c>
      <c r="E41" s="222">
        <v>1</v>
      </c>
      <c r="F41" s="223"/>
      <c r="G41" s="222"/>
      <c r="H41" s="168"/>
      <c r="I41" s="169"/>
      <c r="J41" s="135"/>
      <c r="K41" s="135"/>
      <c r="M41" s="135"/>
      <c r="N41" s="135"/>
      <c r="P41" s="135"/>
    </row>
    <row r="42" spans="3:16" x14ac:dyDescent="0.25">
      <c r="D42" s="168" t="s">
        <v>1178</v>
      </c>
      <c r="E42" s="222">
        <v>4</v>
      </c>
      <c r="F42" s="223"/>
      <c r="G42" s="222"/>
      <c r="H42" s="168"/>
      <c r="I42" s="169"/>
      <c r="J42" s="135"/>
      <c r="K42" s="135"/>
      <c r="M42" s="135"/>
      <c r="N42" s="135"/>
      <c r="P42" s="135"/>
    </row>
    <row r="43" spans="3:16" x14ac:dyDescent="0.25">
      <c r="D43" s="168" t="s">
        <v>1179</v>
      </c>
      <c r="E43" s="222">
        <v>12</v>
      </c>
      <c r="F43" s="223"/>
      <c r="G43" s="222"/>
      <c r="H43" s="168"/>
      <c r="I43" s="169"/>
      <c r="J43" s="135"/>
      <c r="K43" s="135"/>
      <c r="M43" s="135"/>
      <c r="N43" s="135"/>
      <c r="P43" s="135"/>
    </row>
    <row r="44" spans="3:16" x14ac:dyDescent="0.25">
      <c r="D44" s="168" t="s">
        <v>1180</v>
      </c>
      <c r="E44" s="222">
        <v>2</v>
      </c>
      <c r="F44" s="223"/>
      <c r="G44" s="222"/>
      <c r="H44" s="168"/>
      <c r="I44" s="169"/>
      <c r="J44" s="135"/>
      <c r="K44" s="135"/>
      <c r="M44" s="135"/>
      <c r="N44" s="135"/>
      <c r="P44" s="135"/>
    </row>
    <row r="45" spans="3:16" ht="15.75" thickBot="1" x14ac:dyDescent="0.3">
      <c r="D45" s="170"/>
      <c r="E45" s="224"/>
      <c r="F45" s="225"/>
      <c r="G45" s="224"/>
      <c r="H45" s="170"/>
      <c r="I45" s="171"/>
      <c r="J45" s="135"/>
      <c r="K45" s="135"/>
      <c r="M45" s="135"/>
      <c r="N45" s="135"/>
      <c r="P45" s="135"/>
    </row>
    <row r="46" spans="3:16" ht="15.75" thickBot="1" x14ac:dyDescent="0.3">
      <c r="D46" s="172" t="s">
        <v>1181</v>
      </c>
      <c r="E46" s="173">
        <f>SUM(E21:E44)</f>
        <v>155</v>
      </c>
      <c r="F46" s="172"/>
      <c r="G46" s="173">
        <f>SUM(G21:G27)</f>
        <v>19</v>
      </c>
      <c r="H46" s="172"/>
      <c r="I46" s="173">
        <f>SUM(I21:I26)</f>
        <v>32</v>
      </c>
      <c r="J46" s="135"/>
      <c r="K46" s="135"/>
      <c r="M46" s="135"/>
      <c r="N46" s="135"/>
      <c r="P46" s="135"/>
    </row>
    <row r="47" spans="3:16" x14ac:dyDescent="0.25">
      <c r="D47" s="135"/>
      <c r="E47" s="158"/>
      <c r="G47" s="135"/>
      <c r="H47" s="135"/>
      <c r="I47" s="135"/>
      <c r="J47" s="135"/>
      <c r="K47" s="135"/>
      <c r="M47" s="135"/>
      <c r="N47" s="135"/>
      <c r="P47" s="135"/>
    </row>
    <row r="48" spans="3:16" x14ac:dyDescent="0.25">
      <c r="C48" s="145"/>
      <c r="D48" s="146"/>
      <c r="E48" s="226"/>
      <c r="F48" s="145"/>
      <c r="G48" s="146"/>
      <c r="H48" s="146"/>
      <c r="I48" s="146"/>
      <c r="J48" s="146"/>
      <c r="K48" s="135"/>
      <c r="M48" s="135"/>
      <c r="N48" s="135"/>
      <c r="P48" s="135"/>
    </row>
    <row r="49" spans="3:16" ht="15.75" x14ac:dyDescent="0.25">
      <c r="C49" s="145"/>
      <c r="D49" s="227" t="s">
        <v>1182</v>
      </c>
      <c r="E49" s="226"/>
      <c r="F49" s="145"/>
      <c r="G49" s="146"/>
      <c r="H49" s="146"/>
      <c r="I49" s="146"/>
      <c r="J49" s="146"/>
      <c r="K49" s="135"/>
      <c r="M49" s="135"/>
      <c r="N49" s="135"/>
      <c r="P49" s="135"/>
    </row>
    <row r="50" spans="3:16" x14ac:dyDescent="0.25">
      <c r="C50" s="145"/>
      <c r="D50" s="228"/>
      <c r="E50" s="229" t="s">
        <v>1183</v>
      </c>
      <c r="F50" s="147"/>
      <c r="G50" s="229" t="s">
        <v>1184</v>
      </c>
      <c r="H50" s="147"/>
      <c r="I50" s="229" t="s">
        <v>812</v>
      </c>
      <c r="J50" s="230" t="s">
        <v>1135</v>
      </c>
      <c r="K50" s="135"/>
      <c r="M50" s="135"/>
      <c r="N50" s="135"/>
      <c r="O50" s="135"/>
    </row>
    <row r="51" spans="3:16" ht="15.75" thickBot="1" x14ac:dyDescent="0.3">
      <c r="C51" s="145"/>
      <c r="D51" s="231" t="s">
        <v>1185</v>
      </c>
      <c r="E51" s="232">
        <v>141</v>
      </c>
      <c r="F51" s="147"/>
      <c r="G51" s="232">
        <f>L8-G8-F8</f>
        <v>13</v>
      </c>
      <c r="H51" s="147"/>
      <c r="I51" s="232">
        <f>L10-G10-F10</f>
        <v>27</v>
      </c>
      <c r="J51" s="233">
        <f>E51+G51+I51</f>
        <v>181</v>
      </c>
      <c r="K51" s="135"/>
      <c r="M51" s="135"/>
      <c r="N51" s="135"/>
      <c r="O51" s="135"/>
    </row>
    <row r="52" spans="3:16" x14ac:dyDescent="0.25">
      <c r="C52" s="145"/>
      <c r="D52" s="234" t="s">
        <v>1186</v>
      </c>
      <c r="E52" s="235">
        <f>E51*10000</f>
        <v>1410000</v>
      </c>
      <c r="F52" s="147"/>
      <c r="G52" s="235">
        <f>G51*10000</f>
        <v>130000</v>
      </c>
      <c r="H52" s="147"/>
      <c r="I52" s="235">
        <f>I51*10000</f>
        <v>270000</v>
      </c>
      <c r="J52" s="236">
        <f>J51*10000</f>
        <v>1810000</v>
      </c>
    </row>
    <row r="53" spans="3:16" x14ac:dyDescent="0.25">
      <c r="C53" s="145"/>
      <c r="D53" s="234" t="s">
        <v>1187</v>
      </c>
      <c r="E53" s="235">
        <f>E51*15000</f>
        <v>2115000</v>
      </c>
      <c r="F53" s="147"/>
      <c r="G53" s="235">
        <f>G51*15000</f>
        <v>195000</v>
      </c>
      <c r="H53" s="147"/>
      <c r="I53" s="235">
        <f>I51*15000</f>
        <v>405000</v>
      </c>
      <c r="J53" s="236">
        <f>J51*15000</f>
        <v>2715000</v>
      </c>
      <c r="K53" s="162"/>
    </row>
    <row r="54" spans="3:16" x14ac:dyDescent="0.25">
      <c r="C54" s="145"/>
      <c r="D54" s="145"/>
      <c r="E54" s="145"/>
      <c r="F54" s="147"/>
      <c r="G54" s="145"/>
      <c r="H54" s="147"/>
      <c r="I54" s="145"/>
      <c r="J54" s="145"/>
      <c r="K54" s="162"/>
      <c r="L54" t="s">
        <v>1188</v>
      </c>
    </row>
    <row r="55" spans="3:16" x14ac:dyDescent="0.25">
      <c r="C55" s="145"/>
      <c r="D55" s="237" t="s">
        <v>1189</v>
      </c>
      <c r="E55" s="238">
        <v>14</v>
      </c>
      <c r="F55" s="147"/>
      <c r="G55" s="238">
        <v>6</v>
      </c>
      <c r="H55" s="147"/>
      <c r="I55" s="238">
        <f>F10+G10</f>
        <v>5</v>
      </c>
      <c r="J55" s="238">
        <f>E55+G55+I55</f>
        <v>25</v>
      </c>
      <c r="K55" s="162"/>
    </row>
    <row r="56" spans="3:16" x14ac:dyDescent="0.25">
      <c r="C56" s="145"/>
      <c r="D56" s="234" t="s">
        <v>1186</v>
      </c>
      <c r="E56" s="235">
        <f>E55*10000</f>
        <v>140000</v>
      </c>
      <c r="F56" s="147"/>
      <c r="G56" s="235">
        <f>G55*10000</f>
        <v>60000</v>
      </c>
      <c r="H56" s="147"/>
      <c r="I56" s="235">
        <f>I55*10000</f>
        <v>50000</v>
      </c>
      <c r="J56" s="236">
        <f>J55*10000</f>
        <v>250000</v>
      </c>
      <c r="K56" s="156"/>
    </row>
    <row r="57" spans="3:16" x14ac:dyDescent="0.25">
      <c r="C57" s="145"/>
      <c r="D57" s="234" t="s">
        <v>1187</v>
      </c>
      <c r="E57" s="239">
        <f>E55*15000</f>
        <v>210000</v>
      </c>
      <c r="F57" s="147"/>
      <c r="G57" s="239">
        <f>G55*15000</f>
        <v>90000</v>
      </c>
      <c r="H57" s="147"/>
      <c r="I57" s="240">
        <f>I55*15000</f>
        <v>75000</v>
      </c>
      <c r="J57" s="241">
        <f>J55*15000</f>
        <v>375000</v>
      </c>
      <c r="K57" s="155"/>
    </row>
    <row r="58" spans="3:16" x14ac:dyDescent="0.25">
      <c r="C58" s="145"/>
      <c r="D58" s="210"/>
      <c r="E58" s="242"/>
      <c r="F58" s="147"/>
      <c r="G58" s="242"/>
      <c r="H58" s="147"/>
      <c r="I58" s="242"/>
      <c r="J58" s="243"/>
      <c r="K58" s="174"/>
      <c r="M58" s="175"/>
    </row>
    <row r="59" spans="3:16" x14ac:dyDescent="0.25">
      <c r="C59" s="145"/>
      <c r="D59" s="244" t="s">
        <v>1190</v>
      </c>
      <c r="E59" s="238">
        <f>E51+E55</f>
        <v>155</v>
      </c>
      <c r="F59" s="147"/>
      <c r="G59" s="238">
        <f>G51+G55</f>
        <v>19</v>
      </c>
      <c r="H59" s="147"/>
      <c r="I59" s="238">
        <f>I51+I55</f>
        <v>32</v>
      </c>
      <c r="J59" s="230">
        <f>E59+G59+I59</f>
        <v>206</v>
      </c>
      <c r="K59" s="174"/>
      <c r="M59" s="175"/>
    </row>
    <row r="60" spans="3:16" x14ac:dyDescent="0.25">
      <c r="C60" s="145"/>
      <c r="D60" s="245" t="s">
        <v>1186</v>
      </c>
      <c r="E60" s="246">
        <f>E52+E56</f>
        <v>1550000</v>
      </c>
      <c r="F60" s="147"/>
      <c r="G60" s="246">
        <f>G52+G56</f>
        <v>190000</v>
      </c>
      <c r="H60" s="147"/>
      <c r="I60" s="246">
        <f>I52+I56</f>
        <v>320000</v>
      </c>
      <c r="J60" s="246">
        <f>J52+J56</f>
        <v>2060000</v>
      </c>
      <c r="M60" s="175"/>
    </row>
    <row r="61" spans="3:16" x14ac:dyDescent="0.25">
      <c r="C61" s="145"/>
      <c r="D61" s="245" t="s">
        <v>1187</v>
      </c>
      <c r="E61" s="246">
        <f>E53+E57</f>
        <v>2325000</v>
      </c>
      <c r="F61" s="147"/>
      <c r="G61" s="246">
        <f>G53+G57</f>
        <v>285000</v>
      </c>
      <c r="H61" s="147"/>
      <c r="I61" s="246">
        <f>I53+I57</f>
        <v>480000</v>
      </c>
      <c r="J61" s="246">
        <f>J53+J57</f>
        <v>3090000</v>
      </c>
      <c r="K61" s="155"/>
      <c r="M61" s="175"/>
    </row>
    <row r="62" spans="3:16" x14ac:dyDescent="0.25">
      <c r="C62" s="145"/>
      <c r="D62" s="145"/>
      <c r="E62" s="145"/>
      <c r="F62" s="145"/>
      <c r="G62" s="145"/>
      <c r="H62" s="145"/>
      <c r="I62" s="145"/>
      <c r="J62" s="145"/>
      <c r="K62" s="174"/>
      <c r="L62" s="175"/>
      <c r="M62" s="175"/>
    </row>
    <row r="63" spans="3:16" x14ac:dyDescent="0.25">
      <c r="C63" s="145"/>
      <c r="D63" s="145"/>
      <c r="E63" s="145"/>
      <c r="F63" s="145"/>
      <c r="G63" s="145"/>
      <c r="H63" s="145"/>
      <c r="I63" s="145"/>
      <c r="J63" s="145"/>
      <c r="K63" s="174"/>
      <c r="L63" s="175"/>
      <c r="M63" s="175"/>
    </row>
    <row r="64" spans="3:16" ht="15.75" x14ac:dyDescent="0.25">
      <c r="C64" s="145"/>
      <c r="D64" s="227" t="s">
        <v>1191</v>
      </c>
      <c r="E64" s="145"/>
      <c r="F64" s="145"/>
      <c r="G64" s="145"/>
      <c r="H64" s="145"/>
      <c r="I64" s="145"/>
      <c r="J64" s="247"/>
      <c r="K64" s="174"/>
      <c r="L64" s="175"/>
      <c r="M64" s="175"/>
    </row>
    <row r="65" spans="3:13" x14ac:dyDescent="0.25">
      <c r="C65" s="145"/>
      <c r="D65" s="145"/>
      <c r="E65" s="229" t="s">
        <v>1183</v>
      </c>
      <c r="F65" s="229" t="s">
        <v>1192</v>
      </c>
      <c r="G65" s="229" t="s">
        <v>1193</v>
      </c>
      <c r="H65" s="229" t="s">
        <v>1135</v>
      </c>
      <c r="I65" s="145"/>
      <c r="J65" s="145"/>
      <c r="M65" s="175"/>
    </row>
    <row r="66" spans="3:13" x14ac:dyDescent="0.25">
      <c r="C66" s="145"/>
      <c r="D66" s="248" t="s">
        <v>1194</v>
      </c>
      <c r="E66" s="249">
        <v>980</v>
      </c>
      <c r="F66" s="249">
        <v>420</v>
      </c>
      <c r="G66" s="249">
        <v>400</v>
      </c>
      <c r="H66" s="250">
        <f>SUM(E66:G66)</f>
        <v>1800</v>
      </c>
      <c r="I66" s="145"/>
      <c r="J66" s="145"/>
      <c r="M66" s="175"/>
    </row>
    <row r="67" spans="3:13" x14ac:dyDescent="0.25">
      <c r="C67" s="145"/>
      <c r="D67" s="251" t="s">
        <v>1195</v>
      </c>
      <c r="E67" s="252">
        <v>54.5</v>
      </c>
      <c r="F67" s="252">
        <v>23</v>
      </c>
      <c r="G67" s="252">
        <v>22.5</v>
      </c>
      <c r="H67" s="253">
        <f t="shared" ref="H67:H69" si="2">SUM(E67:G67)</f>
        <v>100</v>
      </c>
      <c r="I67" s="145"/>
      <c r="J67" s="145"/>
      <c r="M67" s="175"/>
    </row>
    <row r="68" spans="3:13" x14ac:dyDescent="0.25">
      <c r="C68" s="145"/>
      <c r="D68" s="251" t="s">
        <v>1196</v>
      </c>
      <c r="E68" s="254">
        <f>(206*10000)*E67/100</f>
        <v>1122700</v>
      </c>
      <c r="F68" s="254">
        <f>(206*10000)*F67/100</f>
        <v>473800</v>
      </c>
      <c r="G68" s="254">
        <f t="shared" ref="G68" si="3">(206*10000)*G67/100</f>
        <v>463500</v>
      </c>
      <c r="H68" s="255">
        <f t="shared" si="2"/>
        <v>2060000</v>
      </c>
      <c r="I68" s="145"/>
      <c r="J68" s="145"/>
      <c r="K68" s="176"/>
      <c r="M68" s="175"/>
    </row>
    <row r="69" spans="3:13" x14ac:dyDescent="0.25">
      <c r="C69" s="145"/>
      <c r="D69" s="256" t="s">
        <v>1197</v>
      </c>
      <c r="E69" s="257">
        <f>(206*15000)*E67/100</f>
        <v>1684050</v>
      </c>
      <c r="F69" s="257">
        <f t="shared" ref="F69:G69" si="4">(206*15000)*F67/100</f>
        <v>710700</v>
      </c>
      <c r="G69" s="257">
        <f t="shared" si="4"/>
        <v>695250</v>
      </c>
      <c r="H69" s="258">
        <f t="shared" si="2"/>
        <v>3090000</v>
      </c>
      <c r="I69" s="145"/>
      <c r="J69" s="145"/>
    </row>
    <row r="70" spans="3:13" x14ac:dyDescent="0.25">
      <c r="C70" s="145"/>
      <c r="D70" s="145"/>
      <c r="E70" s="259"/>
      <c r="F70" s="145"/>
      <c r="G70" s="145"/>
      <c r="H70" s="259"/>
      <c r="I70" s="145"/>
      <c r="J70" s="145"/>
    </row>
    <row r="71" spans="3:13" x14ac:dyDescent="0.25">
      <c r="C71" s="145"/>
      <c r="D71" s="145"/>
      <c r="E71" s="145"/>
      <c r="F71" s="145"/>
      <c r="G71" s="145"/>
      <c r="H71" s="145"/>
      <c r="I71" s="145"/>
      <c r="J71" s="145"/>
    </row>
    <row r="72" spans="3:13" x14ac:dyDescent="0.25">
      <c r="C72" s="145"/>
      <c r="D72" s="145"/>
      <c r="E72" s="145"/>
      <c r="F72" s="145"/>
      <c r="G72" s="145"/>
      <c r="H72" s="145"/>
      <c r="I72" s="145"/>
      <c r="J72" s="145"/>
    </row>
    <row r="73" spans="3:13" x14ac:dyDescent="0.25">
      <c r="C73" s="145"/>
      <c r="D73" s="260" t="s">
        <v>1198</v>
      </c>
      <c r="E73" s="229" t="s">
        <v>1183</v>
      </c>
      <c r="F73" s="229" t="s">
        <v>1192</v>
      </c>
      <c r="G73" s="229" t="s">
        <v>812</v>
      </c>
      <c r="H73" s="229" t="s">
        <v>1199</v>
      </c>
      <c r="I73" s="229" t="s">
        <v>1135</v>
      </c>
      <c r="J73" s="145"/>
    </row>
    <row r="74" spans="3:13" x14ac:dyDescent="0.25">
      <c r="C74" s="145"/>
      <c r="D74" s="248" t="s">
        <v>1194</v>
      </c>
      <c r="E74" s="249">
        <v>980</v>
      </c>
      <c r="F74" s="249">
        <v>420</v>
      </c>
      <c r="G74" s="249">
        <v>240</v>
      </c>
      <c r="H74" s="249">
        <v>160</v>
      </c>
      <c r="I74" s="250">
        <f>SUM(E74:H74)</f>
        <v>1800</v>
      </c>
      <c r="J74" s="145"/>
    </row>
    <row r="75" spans="3:13" x14ac:dyDescent="0.25">
      <c r="C75" s="145"/>
      <c r="D75" s="251" t="s">
        <v>1195</v>
      </c>
      <c r="E75" s="252">
        <v>54.5</v>
      </c>
      <c r="F75" s="252">
        <v>23</v>
      </c>
      <c r="G75" s="252">
        <v>13.66</v>
      </c>
      <c r="H75" s="252">
        <v>8.84</v>
      </c>
      <c r="I75" s="253">
        <f>SUM(E75:H75)</f>
        <v>100</v>
      </c>
      <c r="J75" s="145"/>
    </row>
    <row r="76" spans="3:13" x14ac:dyDescent="0.25">
      <c r="C76" s="145"/>
      <c r="D76" s="251" t="s">
        <v>1196</v>
      </c>
      <c r="E76" s="254">
        <f>(206*10000)*E75/100</f>
        <v>1122700</v>
      </c>
      <c r="F76" s="254">
        <f>(206*10000)*F75/100</f>
        <v>473800</v>
      </c>
      <c r="G76" s="254">
        <f>(206*10000)*G75/100</f>
        <v>281396</v>
      </c>
      <c r="H76" s="254">
        <f>(206*10000)*H75/100</f>
        <v>182104</v>
      </c>
      <c r="I76" s="255">
        <f>SUM(E76:H76)</f>
        <v>2060000</v>
      </c>
      <c r="J76" s="145"/>
    </row>
    <row r="77" spans="3:13" x14ac:dyDescent="0.25">
      <c r="C77" s="145"/>
      <c r="D77" s="256" t="s">
        <v>1197</v>
      </c>
      <c r="E77" s="257">
        <f>(206*15000)*E75/100</f>
        <v>1684050</v>
      </c>
      <c r="F77" s="257">
        <f t="shared" ref="F77" si="5">(206*15000)*F75/100</f>
        <v>710700</v>
      </c>
      <c r="G77" s="257">
        <f>(206*15000)*G75/100</f>
        <v>422094</v>
      </c>
      <c r="H77" s="257">
        <f>(206*15000)*H75/100</f>
        <v>273156</v>
      </c>
      <c r="I77" s="258">
        <f>SUM(E77:H77)</f>
        <v>3090000</v>
      </c>
      <c r="J77" s="145"/>
    </row>
    <row r="78" spans="3:13" x14ac:dyDescent="0.25">
      <c r="C78" s="145"/>
      <c r="D78" s="145"/>
      <c r="E78" s="145"/>
      <c r="F78" s="145"/>
      <c r="G78" s="145"/>
      <c r="H78" s="145"/>
      <c r="I78" s="145"/>
      <c r="J78" s="145"/>
    </row>
    <row r="79" spans="3:13" x14ac:dyDescent="0.25">
      <c r="C79" s="145"/>
      <c r="D79" s="260" t="s">
        <v>1200</v>
      </c>
      <c r="E79" s="229" t="s">
        <v>1183</v>
      </c>
      <c r="F79" s="229" t="s">
        <v>1192</v>
      </c>
      <c r="G79" s="229" t="s">
        <v>812</v>
      </c>
      <c r="H79" s="229" t="s">
        <v>1199</v>
      </c>
      <c r="I79" s="229" t="s">
        <v>1135</v>
      </c>
      <c r="J79" s="145"/>
    </row>
    <row r="80" spans="3:13" x14ac:dyDescent="0.25">
      <c r="C80" s="145"/>
      <c r="D80" s="248" t="s">
        <v>1196</v>
      </c>
      <c r="E80" s="254">
        <f>E76/4</f>
        <v>280675</v>
      </c>
      <c r="F80" s="254">
        <f t="shared" ref="F80:H81" si="6">F76/4</f>
        <v>118450</v>
      </c>
      <c r="G80" s="254">
        <f t="shared" si="6"/>
        <v>70349</v>
      </c>
      <c r="H80" s="254">
        <f t="shared" si="6"/>
        <v>45526</v>
      </c>
      <c r="I80" s="255">
        <f>SUM(E80:H80)</f>
        <v>515000</v>
      </c>
      <c r="J80" s="145"/>
    </row>
    <row r="81" spans="3:10" x14ac:dyDescent="0.25">
      <c r="C81" s="145"/>
      <c r="D81" s="256" t="s">
        <v>1197</v>
      </c>
      <c r="E81" s="257">
        <f>E77/4</f>
        <v>421012.5</v>
      </c>
      <c r="F81" s="257">
        <f t="shared" si="6"/>
        <v>177675</v>
      </c>
      <c r="G81" s="257">
        <f t="shared" si="6"/>
        <v>105523.5</v>
      </c>
      <c r="H81" s="257">
        <f t="shared" si="6"/>
        <v>68289</v>
      </c>
      <c r="I81" s="258">
        <f>SUM(E81:H81)</f>
        <v>772500</v>
      </c>
      <c r="J81" s="145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tabSelected="1" workbookViewId="0">
      <pane ySplit="1" topLeftCell="A2" activePane="bottomLeft" state="frozen"/>
      <selection pane="bottomLeft" sqref="A1:A1048576"/>
    </sheetView>
  </sheetViews>
  <sheetFormatPr baseColWidth="10" defaultRowHeight="15" x14ac:dyDescent="0.25"/>
  <cols>
    <col min="1" max="1" width="13.7109375" style="296" bestFit="1" customWidth="1"/>
    <col min="2" max="2" width="12" style="296" bestFit="1" customWidth="1"/>
    <col min="3" max="3" width="25.28515625" style="296" bestFit="1" customWidth="1"/>
    <col min="4" max="4" width="17.42578125" style="296" bestFit="1" customWidth="1"/>
    <col min="5" max="5" width="13.42578125" style="296" bestFit="1" customWidth="1"/>
    <col min="6" max="6" width="19.42578125" style="296" bestFit="1" customWidth="1"/>
    <col min="7" max="7" width="22.5703125" style="296" bestFit="1" customWidth="1"/>
    <col min="8" max="8" width="22.28515625" style="296" bestFit="1" customWidth="1"/>
    <col min="9" max="9" width="32.42578125" style="296" customWidth="1"/>
    <col min="10" max="10" width="24" style="296" customWidth="1"/>
    <col min="11" max="11" width="18" style="296" bestFit="1" customWidth="1"/>
    <col min="12" max="16384" width="11.42578125" style="296"/>
  </cols>
  <sheetData>
    <row r="1" spans="1:11" x14ac:dyDescent="0.25">
      <c r="A1" s="295" t="s">
        <v>0</v>
      </c>
      <c r="B1" s="295" t="s">
        <v>1</v>
      </c>
      <c r="C1" s="295" t="s">
        <v>2</v>
      </c>
      <c r="D1" s="297" t="s">
        <v>3</v>
      </c>
      <c r="E1" s="297" t="s">
        <v>1250</v>
      </c>
      <c r="F1" s="295" t="s">
        <v>4</v>
      </c>
      <c r="G1" s="298" t="s">
        <v>5</v>
      </c>
      <c r="H1" s="295" t="s">
        <v>6</v>
      </c>
      <c r="I1" s="291" t="s">
        <v>1251</v>
      </c>
      <c r="J1" s="291" t="s">
        <v>1252</v>
      </c>
      <c r="K1" s="292" t="s">
        <v>1253</v>
      </c>
    </row>
    <row r="2" spans="1:11" ht="75" x14ac:dyDescent="0.25">
      <c r="A2" s="288" t="s">
        <v>9</v>
      </c>
      <c r="B2" s="288" t="s">
        <v>41</v>
      </c>
      <c r="C2" s="288" t="s">
        <v>57</v>
      </c>
      <c r="D2" s="299">
        <v>4</v>
      </c>
      <c r="E2" s="299">
        <v>207</v>
      </c>
      <c r="F2" s="288" t="s">
        <v>16</v>
      </c>
      <c r="G2" s="290" t="s">
        <v>17</v>
      </c>
      <c r="H2" s="300"/>
      <c r="I2" s="293" t="s">
        <v>1254</v>
      </c>
      <c r="J2" s="293" t="s">
        <v>1255</v>
      </c>
      <c r="K2" s="286"/>
    </row>
    <row r="3" spans="1:11" ht="30" x14ac:dyDescent="0.25">
      <c r="A3" s="287" t="s">
        <v>9</v>
      </c>
      <c r="B3" s="287" t="s">
        <v>68</v>
      </c>
      <c r="C3" s="287" t="s">
        <v>69</v>
      </c>
      <c r="D3" s="301">
        <v>1</v>
      </c>
      <c r="E3" s="301">
        <v>11393</v>
      </c>
      <c r="F3" s="287" t="s">
        <v>16</v>
      </c>
      <c r="G3" s="289" t="s">
        <v>17</v>
      </c>
      <c r="H3" s="287"/>
      <c r="I3" s="293" t="s">
        <v>1256</v>
      </c>
      <c r="J3" s="293" t="s">
        <v>1257</v>
      </c>
      <c r="K3" s="286"/>
    </row>
    <row r="4" spans="1:11" ht="45" x14ac:dyDescent="0.25">
      <c r="A4" s="302" t="s">
        <v>9</v>
      </c>
      <c r="B4" s="302" t="s">
        <v>68</v>
      </c>
      <c r="C4" s="302" t="s">
        <v>74</v>
      </c>
      <c r="D4" s="303">
        <v>2</v>
      </c>
      <c r="E4" s="303">
        <v>7906</v>
      </c>
      <c r="F4" s="302" t="s">
        <v>13</v>
      </c>
      <c r="G4" s="286" t="s">
        <v>17</v>
      </c>
      <c r="H4" s="302"/>
      <c r="I4" s="293" t="s">
        <v>1256</v>
      </c>
      <c r="J4" s="293" t="s">
        <v>1257</v>
      </c>
      <c r="K4" s="286" t="s">
        <v>1258</v>
      </c>
    </row>
    <row r="5" spans="1:11" ht="45" x14ac:dyDescent="0.25">
      <c r="A5" s="302" t="s">
        <v>9</v>
      </c>
      <c r="B5" s="302" t="s">
        <v>68</v>
      </c>
      <c r="C5" s="302" t="s">
        <v>76</v>
      </c>
      <c r="D5" s="303">
        <v>2</v>
      </c>
      <c r="E5" s="303">
        <v>674</v>
      </c>
      <c r="F5" s="302" t="s">
        <v>13</v>
      </c>
      <c r="G5" s="286" t="s">
        <v>17</v>
      </c>
      <c r="H5" s="302"/>
      <c r="I5" s="293" t="s">
        <v>1256</v>
      </c>
      <c r="J5" s="293" t="s">
        <v>1257</v>
      </c>
      <c r="K5" s="286" t="s">
        <v>1258</v>
      </c>
    </row>
    <row r="6" spans="1:11" ht="30" x14ac:dyDescent="0.25">
      <c r="A6" s="287" t="s">
        <v>9</v>
      </c>
      <c r="B6" s="287" t="s">
        <v>68</v>
      </c>
      <c r="C6" s="287" t="s">
        <v>84</v>
      </c>
      <c r="D6" s="301">
        <v>3</v>
      </c>
      <c r="E6" s="301">
        <v>7087</v>
      </c>
      <c r="F6" s="287" t="s">
        <v>16</v>
      </c>
      <c r="G6" s="289" t="s">
        <v>17</v>
      </c>
      <c r="H6" s="287"/>
      <c r="I6" s="293" t="s">
        <v>1256</v>
      </c>
      <c r="J6" s="293" t="s">
        <v>1257</v>
      </c>
      <c r="K6" s="286"/>
    </row>
    <row r="7" spans="1:11" ht="45" x14ac:dyDescent="0.25">
      <c r="A7" s="287" t="s">
        <v>9</v>
      </c>
      <c r="B7" s="287" t="s">
        <v>68</v>
      </c>
      <c r="C7" s="287" t="s">
        <v>85</v>
      </c>
      <c r="D7" s="301">
        <v>3</v>
      </c>
      <c r="E7" s="301">
        <v>2816</v>
      </c>
      <c r="F7" s="287" t="s">
        <v>16</v>
      </c>
      <c r="G7" s="289" t="s">
        <v>17</v>
      </c>
      <c r="H7" s="287"/>
      <c r="I7" s="293" t="s">
        <v>1259</v>
      </c>
      <c r="J7" s="293" t="s">
        <v>1260</v>
      </c>
      <c r="K7" s="286"/>
    </row>
    <row r="8" spans="1:11" ht="30" x14ac:dyDescent="0.25">
      <c r="A8" s="287" t="s">
        <v>9</v>
      </c>
      <c r="B8" s="287" t="s">
        <v>68</v>
      </c>
      <c r="C8" s="287" t="s">
        <v>87</v>
      </c>
      <c r="D8" s="285" t="s">
        <v>88</v>
      </c>
      <c r="E8" s="285">
        <v>52885</v>
      </c>
      <c r="F8" s="287" t="s">
        <v>16</v>
      </c>
      <c r="G8" s="289" t="s">
        <v>17</v>
      </c>
      <c r="H8" s="287"/>
      <c r="I8" s="293" t="s">
        <v>1256</v>
      </c>
      <c r="J8" s="293" t="s">
        <v>1257</v>
      </c>
      <c r="K8" s="286"/>
    </row>
    <row r="9" spans="1:11" ht="30" x14ac:dyDescent="0.25">
      <c r="A9" s="287" t="s">
        <v>9</v>
      </c>
      <c r="B9" s="287" t="s">
        <v>68</v>
      </c>
      <c r="C9" s="287" t="s">
        <v>89</v>
      </c>
      <c r="D9" s="285" t="s">
        <v>88</v>
      </c>
      <c r="E9" s="285">
        <v>21247</v>
      </c>
      <c r="F9" s="287" t="s">
        <v>16</v>
      </c>
      <c r="G9" s="289" t="s">
        <v>17</v>
      </c>
      <c r="H9" s="287"/>
      <c r="I9" s="293" t="s">
        <v>1256</v>
      </c>
      <c r="J9" s="293" t="s">
        <v>1257</v>
      </c>
      <c r="K9" s="286"/>
    </row>
    <row r="10" spans="1:11" ht="30" x14ac:dyDescent="0.25">
      <c r="A10" s="287" t="s">
        <v>9</v>
      </c>
      <c r="B10" s="287" t="s">
        <v>68</v>
      </c>
      <c r="C10" s="287" t="s">
        <v>92</v>
      </c>
      <c r="D10" s="301">
        <v>2</v>
      </c>
      <c r="E10" s="301">
        <v>5979</v>
      </c>
      <c r="F10" s="287" t="s">
        <v>16</v>
      </c>
      <c r="G10" s="289" t="s">
        <v>17</v>
      </c>
      <c r="H10" s="287"/>
      <c r="I10" s="293" t="s">
        <v>1261</v>
      </c>
      <c r="J10" s="293" t="s">
        <v>1257</v>
      </c>
      <c r="K10" s="286"/>
    </row>
    <row r="11" spans="1:11" ht="30" x14ac:dyDescent="0.25">
      <c r="A11" s="287" t="s">
        <v>9</v>
      </c>
      <c r="B11" s="287" t="s">
        <v>68</v>
      </c>
      <c r="C11" s="287" t="s">
        <v>93</v>
      </c>
      <c r="D11" s="301">
        <v>2</v>
      </c>
      <c r="E11" s="301">
        <v>1498</v>
      </c>
      <c r="F11" s="287" t="s">
        <v>16</v>
      </c>
      <c r="G11" s="289" t="s">
        <v>17</v>
      </c>
      <c r="H11" s="287"/>
      <c r="I11" s="293" t="s">
        <v>1261</v>
      </c>
      <c r="J11" s="293" t="s">
        <v>1257</v>
      </c>
      <c r="K11" s="286"/>
    </row>
    <row r="12" spans="1:11" ht="30" x14ac:dyDescent="0.25">
      <c r="A12" s="287" t="s">
        <v>9</v>
      </c>
      <c r="B12" s="287" t="s">
        <v>68</v>
      </c>
      <c r="C12" s="287" t="s">
        <v>137</v>
      </c>
      <c r="D12" s="301">
        <v>2</v>
      </c>
      <c r="E12" s="301">
        <v>34335</v>
      </c>
      <c r="F12" s="287" t="s">
        <v>16</v>
      </c>
      <c r="G12" s="289" t="s">
        <v>17</v>
      </c>
      <c r="H12" s="287"/>
      <c r="I12" s="293" t="s">
        <v>1256</v>
      </c>
      <c r="J12" s="293" t="s">
        <v>1257</v>
      </c>
      <c r="K12" s="286"/>
    </row>
    <row r="13" spans="1:11" ht="45" x14ac:dyDescent="0.25">
      <c r="A13" s="287" t="s">
        <v>9</v>
      </c>
      <c r="B13" s="287" t="s">
        <v>68</v>
      </c>
      <c r="C13" s="287" t="s">
        <v>138</v>
      </c>
      <c r="D13" s="301">
        <v>2</v>
      </c>
      <c r="E13" s="301">
        <v>229</v>
      </c>
      <c r="F13" s="287" t="s">
        <v>16</v>
      </c>
      <c r="G13" s="289" t="s">
        <v>17</v>
      </c>
      <c r="H13" s="287"/>
      <c r="I13" s="293" t="s">
        <v>1259</v>
      </c>
      <c r="J13" s="293" t="s">
        <v>1260</v>
      </c>
      <c r="K13" s="286"/>
    </row>
    <row r="14" spans="1:11" ht="45" x14ac:dyDescent="0.25">
      <c r="A14" s="302" t="s">
        <v>9</v>
      </c>
      <c r="B14" s="302" t="s">
        <v>68</v>
      </c>
      <c r="C14" s="302" t="s">
        <v>1202</v>
      </c>
      <c r="D14" s="304" t="s">
        <v>160</v>
      </c>
      <c r="E14" s="303">
        <v>3049</v>
      </c>
      <c r="F14" s="302" t="s">
        <v>13</v>
      </c>
      <c r="G14" s="286" t="s">
        <v>17</v>
      </c>
      <c r="H14" s="302"/>
      <c r="I14" s="294"/>
      <c r="J14" s="294"/>
      <c r="K14" s="286" t="s">
        <v>1258</v>
      </c>
    </row>
    <row r="15" spans="1:11" ht="45" x14ac:dyDescent="0.25">
      <c r="A15" s="302" t="s">
        <v>9</v>
      </c>
      <c r="B15" s="302" t="s">
        <v>68</v>
      </c>
      <c r="C15" s="302" t="s">
        <v>146</v>
      </c>
      <c r="D15" s="303">
        <v>2</v>
      </c>
      <c r="E15" s="303">
        <v>9819</v>
      </c>
      <c r="F15" s="302" t="s">
        <v>13</v>
      </c>
      <c r="G15" s="286" t="s">
        <v>17</v>
      </c>
      <c r="H15" s="302"/>
      <c r="I15" s="293" t="s">
        <v>1261</v>
      </c>
      <c r="J15" s="293" t="s">
        <v>1257</v>
      </c>
      <c r="K15" s="286" t="s">
        <v>1258</v>
      </c>
    </row>
    <row r="16" spans="1:11" ht="45" x14ac:dyDescent="0.25">
      <c r="A16" s="302" t="s">
        <v>9</v>
      </c>
      <c r="B16" s="302" t="s">
        <v>68</v>
      </c>
      <c r="C16" s="302" t="s">
        <v>157</v>
      </c>
      <c r="D16" s="303">
        <v>2</v>
      </c>
      <c r="E16" s="303">
        <v>328</v>
      </c>
      <c r="F16" s="302" t="s">
        <v>13</v>
      </c>
      <c r="G16" s="289" t="s">
        <v>17</v>
      </c>
      <c r="H16" s="287"/>
      <c r="I16" s="293" t="s">
        <v>1259</v>
      </c>
      <c r="J16" s="293" t="s">
        <v>1260</v>
      </c>
      <c r="K16" s="286" t="s">
        <v>1258</v>
      </c>
    </row>
    <row r="17" spans="1:11" ht="75" x14ac:dyDescent="0.25">
      <c r="A17" s="287" t="s">
        <v>9</v>
      </c>
      <c r="B17" s="287" t="s">
        <v>68</v>
      </c>
      <c r="C17" s="287" t="s">
        <v>168</v>
      </c>
      <c r="D17" s="301">
        <v>4</v>
      </c>
      <c r="E17" s="301">
        <v>14562</v>
      </c>
      <c r="F17" s="287" t="s">
        <v>16</v>
      </c>
      <c r="G17" s="289" t="s">
        <v>17</v>
      </c>
      <c r="H17" s="287"/>
      <c r="I17" s="293" t="s">
        <v>1262</v>
      </c>
      <c r="J17" s="293" t="s">
        <v>1263</v>
      </c>
      <c r="K17" s="286"/>
    </row>
    <row r="18" spans="1:11" ht="30" x14ac:dyDescent="0.25">
      <c r="A18" s="287" t="s">
        <v>9</v>
      </c>
      <c r="B18" s="287" t="s">
        <v>68</v>
      </c>
      <c r="C18" s="287" t="s">
        <v>169</v>
      </c>
      <c r="D18" s="301">
        <v>4</v>
      </c>
      <c r="E18" s="301">
        <v>458</v>
      </c>
      <c r="F18" s="287" t="s">
        <v>16</v>
      </c>
      <c r="G18" s="289" t="s">
        <v>17</v>
      </c>
      <c r="H18" s="287"/>
      <c r="I18" s="293" t="s">
        <v>1261</v>
      </c>
      <c r="J18" s="293" t="s">
        <v>1257</v>
      </c>
      <c r="K18" s="286"/>
    </row>
    <row r="19" spans="1:11" ht="75" x14ac:dyDescent="0.25">
      <c r="A19" s="287" t="s">
        <v>9</v>
      </c>
      <c r="B19" s="287" t="s">
        <v>68</v>
      </c>
      <c r="C19" s="287" t="s">
        <v>174</v>
      </c>
      <c r="D19" s="285" t="s">
        <v>152</v>
      </c>
      <c r="E19" s="285">
        <v>11363</v>
      </c>
      <c r="F19" s="287" t="s">
        <v>16</v>
      </c>
      <c r="G19" s="289" t="s">
        <v>17</v>
      </c>
      <c r="H19" s="287"/>
      <c r="I19" s="293" t="s">
        <v>1264</v>
      </c>
      <c r="J19" s="293" t="s">
        <v>1265</v>
      </c>
      <c r="K19" s="286"/>
    </row>
    <row r="20" spans="1:11" ht="30" x14ac:dyDescent="0.25">
      <c r="A20" s="288" t="s">
        <v>9</v>
      </c>
      <c r="B20" s="288" t="s">
        <v>68</v>
      </c>
      <c r="C20" s="288" t="s">
        <v>201</v>
      </c>
      <c r="D20" s="299">
        <v>4</v>
      </c>
      <c r="E20" s="299">
        <v>37219</v>
      </c>
      <c r="F20" s="288" t="s">
        <v>16</v>
      </c>
      <c r="G20" s="290" t="s">
        <v>17</v>
      </c>
      <c r="H20" s="288"/>
      <c r="I20" s="293" t="s">
        <v>1256</v>
      </c>
      <c r="J20" s="293" t="s">
        <v>1257</v>
      </c>
      <c r="K20" s="286"/>
    </row>
    <row r="21" spans="1:11" ht="75" x14ac:dyDescent="0.25">
      <c r="A21" s="288" t="s">
        <v>9</v>
      </c>
      <c r="B21" s="288" t="s">
        <v>68</v>
      </c>
      <c r="C21" s="288" t="s">
        <v>202</v>
      </c>
      <c r="D21" s="299">
        <v>4</v>
      </c>
      <c r="E21" s="299" t="s">
        <v>201</v>
      </c>
      <c r="F21" s="288" t="s">
        <v>16</v>
      </c>
      <c r="G21" s="290" t="s">
        <v>17</v>
      </c>
      <c r="H21" s="288"/>
      <c r="I21" s="293" t="s">
        <v>1264</v>
      </c>
      <c r="J21" s="293" t="s">
        <v>1265</v>
      </c>
      <c r="K21" s="286"/>
    </row>
    <row r="22" spans="1:11" ht="30" x14ac:dyDescent="0.25">
      <c r="A22" s="287" t="s">
        <v>9</v>
      </c>
      <c r="B22" s="287" t="s">
        <v>68</v>
      </c>
      <c r="C22" s="287" t="s">
        <v>225</v>
      </c>
      <c r="D22" s="301">
        <v>1</v>
      </c>
      <c r="E22" s="301">
        <v>877</v>
      </c>
      <c r="F22" s="287" t="s">
        <v>16</v>
      </c>
      <c r="G22" s="289" t="s">
        <v>17</v>
      </c>
      <c r="H22" s="287"/>
      <c r="I22" s="293" t="s">
        <v>1261</v>
      </c>
      <c r="J22" s="293" t="s">
        <v>1257</v>
      </c>
      <c r="K22" s="286"/>
    </row>
    <row r="23" spans="1:11" ht="90" x14ac:dyDescent="0.25">
      <c r="A23" s="288" t="s">
        <v>9</v>
      </c>
      <c r="B23" s="288" t="s">
        <v>241</v>
      </c>
      <c r="C23" s="288" t="s">
        <v>255</v>
      </c>
      <c r="D23" s="285" t="s">
        <v>243</v>
      </c>
      <c r="E23" s="285">
        <v>1198</v>
      </c>
      <c r="F23" s="288" t="s">
        <v>16</v>
      </c>
      <c r="G23" s="290" t="s">
        <v>82</v>
      </c>
      <c r="H23" s="288"/>
      <c r="I23" s="293" t="s">
        <v>1266</v>
      </c>
      <c r="J23" s="293" t="s">
        <v>1267</v>
      </c>
      <c r="K23" s="286"/>
    </row>
    <row r="24" spans="1:11" ht="60" x14ac:dyDescent="0.25">
      <c r="A24" s="288" t="s">
        <v>9</v>
      </c>
      <c r="B24" s="288" t="s">
        <v>241</v>
      </c>
      <c r="C24" s="288" t="s">
        <v>256</v>
      </c>
      <c r="D24" s="285" t="s">
        <v>243</v>
      </c>
      <c r="E24" s="285">
        <v>10</v>
      </c>
      <c r="F24" s="288" t="s">
        <v>16</v>
      </c>
      <c r="G24" s="290" t="s">
        <v>82</v>
      </c>
      <c r="H24" s="288"/>
      <c r="I24" s="293" t="s">
        <v>1268</v>
      </c>
      <c r="J24" s="293" t="s">
        <v>1269</v>
      </c>
      <c r="K24" s="286"/>
    </row>
    <row r="25" spans="1:11" ht="30" x14ac:dyDescent="0.25">
      <c r="A25" s="287" t="s">
        <v>9</v>
      </c>
      <c r="B25" s="287" t="s">
        <v>305</v>
      </c>
      <c r="C25" s="287" t="s">
        <v>307</v>
      </c>
      <c r="D25" s="301">
        <v>24</v>
      </c>
      <c r="E25" s="301">
        <v>785</v>
      </c>
      <c r="F25" s="287" t="s">
        <v>16</v>
      </c>
      <c r="G25" s="289" t="s">
        <v>78</v>
      </c>
      <c r="H25" s="287" t="s">
        <v>308</v>
      </c>
      <c r="I25" s="293" t="s">
        <v>1256</v>
      </c>
      <c r="J25" s="293" t="s">
        <v>1257</v>
      </c>
      <c r="K25" s="286"/>
    </row>
    <row r="26" spans="1:11" ht="30" x14ac:dyDescent="0.25">
      <c r="A26" s="287" t="s">
        <v>9</v>
      </c>
      <c r="B26" s="287" t="s">
        <v>305</v>
      </c>
      <c r="C26" s="287" t="s">
        <v>310</v>
      </c>
      <c r="D26" s="301">
        <v>24</v>
      </c>
      <c r="E26" s="301">
        <v>0</v>
      </c>
      <c r="F26" s="287" t="s">
        <v>16</v>
      </c>
      <c r="G26" s="289" t="s">
        <v>78</v>
      </c>
      <c r="H26" s="287" t="s">
        <v>308</v>
      </c>
      <c r="I26" s="293" t="s">
        <v>1261</v>
      </c>
      <c r="J26" s="293" t="s">
        <v>1257</v>
      </c>
      <c r="K26" s="286"/>
    </row>
    <row r="27" spans="1:11" ht="30" x14ac:dyDescent="0.25">
      <c r="A27" s="287" t="s">
        <v>9</v>
      </c>
      <c r="B27" s="287" t="s">
        <v>305</v>
      </c>
      <c r="C27" s="287" t="s">
        <v>312</v>
      </c>
      <c r="D27" s="285" t="s">
        <v>260</v>
      </c>
      <c r="E27" s="285">
        <v>716</v>
      </c>
      <c r="F27" s="287" t="s">
        <v>16</v>
      </c>
      <c r="G27" s="289" t="s">
        <v>82</v>
      </c>
      <c r="H27" s="287"/>
      <c r="I27" s="293" t="s">
        <v>1261</v>
      </c>
      <c r="J27" s="293" t="s">
        <v>1257</v>
      </c>
      <c r="K27" s="286"/>
    </row>
    <row r="28" spans="1:11" x14ac:dyDescent="0.25">
      <c r="A28" s="287" t="s">
        <v>9</v>
      </c>
      <c r="B28" s="287" t="s">
        <v>340</v>
      </c>
      <c r="C28" s="287" t="s">
        <v>353</v>
      </c>
      <c r="D28" s="285" t="s">
        <v>342</v>
      </c>
      <c r="E28" s="285">
        <v>94</v>
      </c>
      <c r="F28" s="287" t="s">
        <v>16</v>
      </c>
      <c r="G28" s="289" t="s">
        <v>78</v>
      </c>
      <c r="H28" s="287" t="s">
        <v>354</v>
      </c>
      <c r="I28" s="293" t="s">
        <v>1270</v>
      </c>
      <c r="J28" s="293" t="s">
        <v>1257</v>
      </c>
      <c r="K28" s="286"/>
    </row>
    <row r="29" spans="1:11" x14ac:dyDescent="0.25">
      <c r="A29" s="287" t="s">
        <v>9</v>
      </c>
      <c r="B29" s="287" t="s">
        <v>340</v>
      </c>
      <c r="C29" s="287" t="s">
        <v>356</v>
      </c>
      <c r="D29" s="285" t="s">
        <v>342</v>
      </c>
      <c r="E29" s="285">
        <v>1</v>
      </c>
      <c r="F29" s="287" t="s">
        <v>16</v>
      </c>
      <c r="G29" s="289" t="s">
        <v>78</v>
      </c>
      <c r="H29" s="287" t="s">
        <v>354</v>
      </c>
      <c r="I29" s="293" t="s">
        <v>1271</v>
      </c>
      <c r="J29" s="293" t="s">
        <v>1257</v>
      </c>
      <c r="K29" s="286"/>
    </row>
    <row r="30" spans="1:11" ht="45" x14ac:dyDescent="0.25">
      <c r="A30" s="302" t="s">
        <v>9</v>
      </c>
      <c r="B30" s="302" t="s">
        <v>368</v>
      </c>
      <c r="C30" s="302" t="s">
        <v>372</v>
      </c>
      <c r="D30" s="305" t="s">
        <v>370</v>
      </c>
      <c r="E30" s="305">
        <v>647</v>
      </c>
      <c r="F30" s="302" t="s">
        <v>13</v>
      </c>
      <c r="G30" s="286" t="s">
        <v>17</v>
      </c>
      <c r="H30" s="287"/>
      <c r="I30" s="293" t="s">
        <v>1272</v>
      </c>
      <c r="J30" s="293" t="s">
        <v>1273</v>
      </c>
      <c r="K30" s="286" t="s">
        <v>1258</v>
      </c>
    </row>
    <row r="31" spans="1:11" ht="45" x14ac:dyDescent="0.25">
      <c r="A31" s="302" t="s">
        <v>9</v>
      </c>
      <c r="B31" s="302" t="s">
        <v>368</v>
      </c>
      <c r="C31" s="302" t="s">
        <v>374</v>
      </c>
      <c r="D31" s="305" t="s">
        <v>370</v>
      </c>
      <c r="E31" s="305">
        <v>244</v>
      </c>
      <c r="F31" s="302" t="s">
        <v>13</v>
      </c>
      <c r="G31" s="286" t="s">
        <v>17</v>
      </c>
      <c r="H31" s="302"/>
      <c r="I31" s="293" t="s">
        <v>1274</v>
      </c>
      <c r="J31" s="293" t="s">
        <v>1273</v>
      </c>
      <c r="K31" s="286" t="s">
        <v>1258</v>
      </c>
    </row>
    <row r="32" spans="1:11" ht="45" x14ac:dyDescent="0.25">
      <c r="A32" s="302" t="s">
        <v>9</v>
      </c>
      <c r="B32" s="302" t="s">
        <v>368</v>
      </c>
      <c r="C32" s="302" t="s">
        <v>380</v>
      </c>
      <c r="D32" s="303" t="s">
        <v>370</v>
      </c>
      <c r="E32" s="303">
        <v>620</v>
      </c>
      <c r="F32" s="302" t="s">
        <v>13</v>
      </c>
      <c r="G32" s="286" t="s">
        <v>17</v>
      </c>
      <c r="H32" s="302"/>
      <c r="I32" s="293" t="s">
        <v>1275</v>
      </c>
      <c r="J32" s="293" t="s">
        <v>1273</v>
      </c>
      <c r="K32" s="286" t="s">
        <v>1258</v>
      </c>
    </row>
    <row r="33" spans="1:11" ht="30" x14ac:dyDescent="0.25">
      <c r="A33" s="287" t="s">
        <v>9</v>
      </c>
      <c r="B33" s="287" t="s">
        <v>368</v>
      </c>
      <c r="C33" s="287" t="s">
        <v>381</v>
      </c>
      <c r="D33" s="285" t="s">
        <v>370</v>
      </c>
      <c r="E33" s="285">
        <v>8</v>
      </c>
      <c r="F33" s="287" t="s">
        <v>16</v>
      </c>
      <c r="G33" s="289" t="s">
        <v>17</v>
      </c>
      <c r="H33" s="287"/>
      <c r="I33" s="293" t="s">
        <v>1276</v>
      </c>
      <c r="J33" s="293" t="s">
        <v>1257</v>
      </c>
      <c r="K33" s="286"/>
    </row>
    <row r="34" spans="1:11" ht="30" x14ac:dyDescent="0.25">
      <c r="A34" s="287" t="s">
        <v>9</v>
      </c>
      <c r="B34" s="287" t="s">
        <v>384</v>
      </c>
      <c r="C34" s="287" t="s">
        <v>388</v>
      </c>
      <c r="D34" s="285" t="s">
        <v>140</v>
      </c>
      <c r="E34" s="285">
        <v>119</v>
      </c>
      <c r="F34" s="287" t="s">
        <v>16</v>
      </c>
      <c r="G34" s="289" t="s">
        <v>17</v>
      </c>
      <c r="H34" s="287"/>
      <c r="I34" s="293" t="s">
        <v>1261</v>
      </c>
      <c r="J34" s="293" t="s">
        <v>1257</v>
      </c>
      <c r="K34" s="286"/>
    </row>
    <row r="35" spans="1:11" ht="45" x14ac:dyDescent="0.25">
      <c r="A35" s="302" t="s">
        <v>9</v>
      </c>
      <c r="B35" s="302" t="s">
        <v>384</v>
      </c>
      <c r="C35" s="302" t="s">
        <v>392</v>
      </c>
      <c r="D35" s="303" t="s">
        <v>140</v>
      </c>
      <c r="E35" s="303">
        <v>196</v>
      </c>
      <c r="F35" s="302" t="s">
        <v>13</v>
      </c>
      <c r="G35" s="286" t="s">
        <v>17</v>
      </c>
      <c r="H35" s="302"/>
      <c r="I35" s="293" t="s">
        <v>1261</v>
      </c>
      <c r="J35" s="293" t="s">
        <v>1257</v>
      </c>
      <c r="K35" s="286" t="s">
        <v>1258</v>
      </c>
    </row>
    <row r="36" spans="1:11" ht="60" x14ac:dyDescent="0.25">
      <c r="A36" s="302" t="s">
        <v>9</v>
      </c>
      <c r="B36" s="302" t="s">
        <v>469</v>
      </c>
      <c r="C36" s="302" t="s">
        <v>476</v>
      </c>
      <c r="D36" s="305" t="s">
        <v>475</v>
      </c>
      <c r="E36" s="305">
        <v>211</v>
      </c>
      <c r="F36" s="302" t="s">
        <v>13</v>
      </c>
      <c r="G36" s="286" t="s">
        <v>78</v>
      </c>
      <c r="H36" s="302" t="s">
        <v>1277</v>
      </c>
      <c r="I36" s="293" t="s">
        <v>1278</v>
      </c>
      <c r="J36" s="293" t="s">
        <v>1279</v>
      </c>
      <c r="K36" s="286" t="s">
        <v>1258</v>
      </c>
    </row>
    <row r="37" spans="1:11" ht="45" x14ac:dyDescent="0.25">
      <c r="A37" s="302" t="s">
        <v>9</v>
      </c>
      <c r="B37" s="302" t="s">
        <v>525</v>
      </c>
      <c r="C37" s="302" t="s">
        <v>535</v>
      </c>
      <c r="D37" s="305">
        <v>4</v>
      </c>
      <c r="E37" s="305">
        <v>1</v>
      </c>
      <c r="F37" s="302" t="s">
        <v>13</v>
      </c>
      <c r="G37" s="286" t="s">
        <v>17</v>
      </c>
      <c r="H37" s="302"/>
      <c r="I37" s="293" t="s">
        <v>1280</v>
      </c>
      <c r="J37" s="293" t="s">
        <v>1273</v>
      </c>
      <c r="K37" s="286" t="s">
        <v>1258</v>
      </c>
    </row>
    <row r="38" spans="1:11" ht="30" x14ac:dyDescent="0.25">
      <c r="A38" s="287" t="s">
        <v>9</v>
      </c>
      <c r="B38" s="287" t="s">
        <v>569</v>
      </c>
      <c r="C38" s="287" t="s">
        <v>572</v>
      </c>
      <c r="D38" s="285" t="s">
        <v>571</v>
      </c>
      <c r="E38" s="285">
        <v>579</v>
      </c>
      <c r="F38" s="287" t="s">
        <v>16</v>
      </c>
      <c r="G38" s="289" t="s">
        <v>78</v>
      </c>
      <c r="H38" s="287" t="s">
        <v>573</v>
      </c>
      <c r="I38" s="293" t="s">
        <v>1281</v>
      </c>
      <c r="J38" s="293" t="s">
        <v>1282</v>
      </c>
      <c r="K38" s="286"/>
    </row>
    <row r="39" spans="1:11" ht="45" x14ac:dyDescent="0.25">
      <c r="A39" s="302" t="s">
        <v>9</v>
      </c>
      <c r="B39" s="302" t="s">
        <v>616</v>
      </c>
      <c r="C39" s="302" t="s">
        <v>630</v>
      </c>
      <c r="D39" s="303">
        <v>5</v>
      </c>
      <c r="E39" s="303">
        <v>6695</v>
      </c>
      <c r="F39" s="302" t="s">
        <v>13</v>
      </c>
      <c r="G39" s="286" t="s">
        <v>17</v>
      </c>
      <c r="H39" s="302"/>
      <c r="I39" s="293" t="s">
        <v>1256</v>
      </c>
      <c r="J39" s="293" t="s">
        <v>1257</v>
      </c>
      <c r="K39" s="286" t="s">
        <v>1258</v>
      </c>
    </row>
    <row r="40" spans="1:11" ht="45" x14ac:dyDescent="0.25">
      <c r="A40" s="302" t="s">
        <v>9</v>
      </c>
      <c r="B40" s="302" t="s">
        <v>616</v>
      </c>
      <c r="C40" s="302" t="s">
        <v>631</v>
      </c>
      <c r="D40" s="303">
        <v>5</v>
      </c>
      <c r="E40" s="303">
        <v>638</v>
      </c>
      <c r="F40" s="302" t="s">
        <v>13</v>
      </c>
      <c r="G40" s="286" t="s">
        <v>17</v>
      </c>
      <c r="H40" s="302"/>
      <c r="I40" s="293" t="s">
        <v>1261</v>
      </c>
      <c r="J40" s="293" t="s">
        <v>1257</v>
      </c>
      <c r="K40" s="286" t="s">
        <v>1258</v>
      </c>
    </row>
    <row r="41" spans="1:11" ht="30" x14ac:dyDescent="0.25">
      <c r="A41" s="287" t="s">
        <v>9</v>
      </c>
      <c r="B41" s="287" t="s">
        <v>616</v>
      </c>
      <c r="C41" s="287" t="s">
        <v>632</v>
      </c>
      <c r="D41" s="301">
        <v>5</v>
      </c>
      <c r="E41" s="301">
        <v>3739</v>
      </c>
      <c r="F41" s="287" t="s">
        <v>16</v>
      </c>
      <c r="G41" s="289" t="s">
        <v>17</v>
      </c>
      <c r="H41" s="287"/>
      <c r="I41" s="293" t="s">
        <v>1256</v>
      </c>
      <c r="J41" s="293" t="s">
        <v>1257</v>
      </c>
      <c r="K41" s="286"/>
    </row>
    <row r="42" spans="1:11" ht="75" x14ac:dyDescent="0.25">
      <c r="A42" s="287" t="s">
        <v>9</v>
      </c>
      <c r="B42" s="287" t="s">
        <v>616</v>
      </c>
      <c r="C42" s="287" t="s">
        <v>633</v>
      </c>
      <c r="D42" s="301">
        <v>5</v>
      </c>
      <c r="E42" s="301">
        <v>972</v>
      </c>
      <c r="F42" s="287" t="s">
        <v>16</v>
      </c>
      <c r="G42" s="289" t="s">
        <v>17</v>
      </c>
      <c r="H42" s="287"/>
      <c r="I42" s="293" t="s">
        <v>1264</v>
      </c>
      <c r="J42" s="293" t="s">
        <v>1283</v>
      </c>
      <c r="K42" s="286"/>
    </row>
    <row r="43" spans="1:11" ht="45" x14ac:dyDescent="0.25">
      <c r="A43" s="287" t="s">
        <v>9</v>
      </c>
      <c r="B43" s="287" t="s">
        <v>616</v>
      </c>
      <c r="C43" s="287" t="s">
        <v>634</v>
      </c>
      <c r="D43" s="285" t="s">
        <v>370</v>
      </c>
      <c r="E43" s="285">
        <v>7624</v>
      </c>
      <c r="F43" s="287" t="s">
        <v>16</v>
      </c>
      <c r="G43" s="289" t="s">
        <v>17</v>
      </c>
      <c r="H43" s="287"/>
      <c r="I43" s="293" t="s">
        <v>1284</v>
      </c>
      <c r="J43" s="293" t="s">
        <v>1285</v>
      </c>
      <c r="K43" s="286"/>
    </row>
    <row r="44" spans="1:11" ht="45" x14ac:dyDescent="0.25">
      <c r="A44" s="302" t="s">
        <v>9</v>
      </c>
      <c r="B44" s="302" t="s">
        <v>616</v>
      </c>
      <c r="C44" s="302" t="s">
        <v>635</v>
      </c>
      <c r="D44" s="303" t="s">
        <v>370</v>
      </c>
      <c r="E44" s="303">
        <v>635</v>
      </c>
      <c r="F44" s="302" t="s">
        <v>13</v>
      </c>
      <c r="G44" s="289" t="s">
        <v>17</v>
      </c>
      <c r="H44" s="302"/>
      <c r="I44" s="293" t="s">
        <v>1286</v>
      </c>
      <c r="J44" s="293" t="s">
        <v>1287</v>
      </c>
      <c r="K44" s="286" t="s">
        <v>1258</v>
      </c>
    </row>
    <row r="45" spans="1:11" ht="45" x14ac:dyDescent="0.25">
      <c r="A45" s="302" t="s">
        <v>666</v>
      </c>
      <c r="B45" s="302" t="s">
        <v>667</v>
      </c>
      <c r="C45" s="302" t="s">
        <v>670</v>
      </c>
      <c r="D45" s="305" t="s">
        <v>669</v>
      </c>
      <c r="E45" s="305">
        <v>61</v>
      </c>
      <c r="F45" s="302" t="s">
        <v>13</v>
      </c>
      <c r="G45" s="302" t="s">
        <v>78</v>
      </c>
      <c r="H45" s="302" t="s">
        <v>1288</v>
      </c>
      <c r="I45" s="293" t="s">
        <v>1261</v>
      </c>
      <c r="J45" s="293" t="s">
        <v>1257</v>
      </c>
      <c r="K45" s="286" t="s">
        <v>1258</v>
      </c>
    </row>
    <row r="46" spans="1:11" ht="45" x14ac:dyDescent="0.25">
      <c r="A46" s="302" t="s">
        <v>666</v>
      </c>
      <c r="B46" s="302" t="s">
        <v>667</v>
      </c>
      <c r="C46" s="302" t="s">
        <v>671</v>
      </c>
      <c r="D46" s="303" t="s">
        <v>669</v>
      </c>
      <c r="E46" s="303">
        <v>1459</v>
      </c>
      <c r="F46" s="302" t="s">
        <v>13</v>
      </c>
      <c r="G46" s="289" t="s">
        <v>17</v>
      </c>
      <c r="H46" s="302"/>
      <c r="I46" s="293" t="s">
        <v>1280</v>
      </c>
      <c r="J46" s="293" t="s">
        <v>1273</v>
      </c>
      <c r="K46" s="286" t="s">
        <v>1258</v>
      </c>
    </row>
    <row r="47" spans="1:11" ht="60" x14ac:dyDescent="0.25">
      <c r="A47" s="287" t="s">
        <v>666</v>
      </c>
      <c r="B47" s="287" t="s">
        <v>686</v>
      </c>
      <c r="C47" s="287" t="s">
        <v>691</v>
      </c>
      <c r="D47" s="285" t="s">
        <v>580</v>
      </c>
      <c r="E47" s="285">
        <v>254</v>
      </c>
      <c r="F47" s="287" t="s">
        <v>16</v>
      </c>
      <c r="G47" s="287" t="s">
        <v>78</v>
      </c>
      <c r="H47" s="287" t="s">
        <v>692</v>
      </c>
      <c r="I47" s="293" t="s">
        <v>1289</v>
      </c>
      <c r="J47" s="293" t="s">
        <v>1290</v>
      </c>
      <c r="K47" s="286"/>
    </row>
    <row r="48" spans="1:11" ht="60" x14ac:dyDescent="0.25">
      <c r="A48" s="287" t="s">
        <v>666</v>
      </c>
      <c r="B48" s="287" t="s">
        <v>686</v>
      </c>
      <c r="C48" s="287" t="s">
        <v>694</v>
      </c>
      <c r="D48" s="285" t="s">
        <v>580</v>
      </c>
      <c r="E48" s="285">
        <v>25</v>
      </c>
      <c r="F48" s="287" t="s">
        <v>16</v>
      </c>
      <c r="G48" s="287" t="s">
        <v>78</v>
      </c>
      <c r="H48" s="287" t="s">
        <v>692</v>
      </c>
      <c r="I48" s="293" t="s">
        <v>1289</v>
      </c>
      <c r="J48" s="293" t="s">
        <v>1290</v>
      </c>
      <c r="K48" s="286"/>
    </row>
    <row r="49" spans="1:11" ht="45" x14ac:dyDescent="0.25">
      <c r="A49" s="302" t="s">
        <v>666</v>
      </c>
      <c r="B49" s="302" t="s">
        <v>712</v>
      </c>
      <c r="C49" s="302" t="s">
        <v>719</v>
      </c>
      <c r="D49" s="303" t="s">
        <v>720</v>
      </c>
      <c r="E49" s="303">
        <v>372</v>
      </c>
      <c r="F49" s="302" t="s">
        <v>13</v>
      </c>
      <c r="G49" s="289" t="s">
        <v>17</v>
      </c>
      <c r="H49" s="302"/>
      <c r="I49" s="293" t="s">
        <v>1291</v>
      </c>
      <c r="J49" s="293" t="s">
        <v>1273</v>
      </c>
      <c r="K49" s="286" t="s">
        <v>1258</v>
      </c>
    </row>
    <row r="50" spans="1:11" ht="45" x14ac:dyDescent="0.25">
      <c r="A50" s="302" t="s">
        <v>666</v>
      </c>
      <c r="B50" s="302" t="s">
        <v>712</v>
      </c>
      <c r="C50" s="302" t="s">
        <v>721</v>
      </c>
      <c r="D50" s="303" t="s">
        <v>720</v>
      </c>
      <c r="E50" s="303">
        <v>1698</v>
      </c>
      <c r="F50" s="302" t="s">
        <v>13</v>
      </c>
      <c r="G50" s="289" t="s">
        <v>17</v>
      </c>
      <c r="H50" s="302"/>
      <c r="I50" s="293" t="s">
        <v>1291</v>
      </c>
      <c r="J50" s="293" t="s">
        <v>1273</v>
      </c>
      <c r="K50" s="286" t="s">
        <v>1258</v>
      </c>
    </row>
    <row r="51" spans="1:11" ht="45" x14ac:dyDescent="0.25">
      <c r="A51" s="302" t="s">
        <v>666</v>
      </c>
      <c r="B51" s="302" t="s">
        <v>712</v>
      </c>
      <c r="C51" s="302" t="s">
        <v>731</v>
      </c>
      <c r="D51" s="303" t="s">
        <v>720</v>
      </c>
      <c r="E51" s="303">
        <v>710</v>
      </c>
      <c r="F51" s="302" t="s">
        <v>13</v>
      </c>
      <c r="G51" s="289" t="s">
        <v>17</v>
      </c>
      <c r="H51" s="302"/>
      <c r="I51" s="293" t="s">
        <v>1292</v>
      </c>
      <c r="J51" s="293" t="s">
        <v>1293</v>
      </c>
      <c r="K51" s="286" t="s">
        <v>1258</v>
      </c>
    </row>
    <row r="52" spans="1:11" ht="45" x14ac:dyDescent="0.25">
      <c r="A52" s="302" t="s">
        <v>666</v>
      </c>
      <c r="B52" s="302" t="s">
        <v>712</v>
      </c>
      <c r="C52" s="302" t="s">
        <v>732</v>
      </c>
      <c r="D52" s="303" t="s">
        <v>720</v>
      </c>
      <c r="E52" s="303">
        <v>32</v>
      </c>
      <c r="F52" s="302" t="s">
        <v>13</v>
      </c>
      <c r="G52" s="289" t="s">
        <v>17</v>
      </c>
      <c r="H52" s="302"/>
      <c r="I52" s="293" t="s">
        <v>1261</v>
      </c>
      <c r="J52" s="293" t="s">
        <v>1257</v>
      </c>
      <c r="K52" s="286" t="s">
        <v>1258</v>
      </c>
    </row>
    <row r="53" spans="1:11" ht="45" x14ac:dyDescent="0.25">
      <c r="A53" s="287" t="s">
        <v>812</v>
      </c>
      <c r="B53" s="287" t="s">
        <v>813</v>
      </c>
      <c r="C53" s="287" t="s">
        <v>814</v>
      </c>
      <c r="D53" s="285" t="s">
        <v>815</v>
      </c>
      <c r="E53" s="285">
        <v>82</v>
      </c>
      <c r="F53" s="287" t="s">
        <v>16</v>
      </c>
      <c r="G53" s="287" t="s">
        <v>78</v>
      </c>
      <c r="H53" s="287" t="s">
        <v>816</v>
      </c>
      <c r="I53" s="293" t="s">
        <v>1294</v>
      </c>
      <c r="J53" s="293" t="s">
        <v>1295</v>
      </c>
      <c r="K53" s="286"/>
    </row>
    <row r="54" spans="1:11" ht="30" x14ac:dyDescent="0.25">
      <c r="A54" s="287" t="s">
        <v>812</v>
      </c>
      <c r="B54" s="287" t="s">
        <v>813</v>
      </c>
      <c r="C54" s="287" t="s">
        <v>813</v>
      </c>
      <c r="D54" s="285" t="s">
        <v>819</v>
      </c>
      <c r="E54" s="285">
        <v>5</v>
      </c>
      <c r="F54" s="287" t="s">
        <v>16</v>
      </c>
      <c r="G54" s="287" t="s">
        <v>82</v>
      </c>
      <c r="H54" s="287"/>
      <c r="I54" s="293" t="s">
        <v>1296</v>
      </c>
      <c r="J54" s="293" t="s">
        <v>1297</v>
      </c>
      <c r="K54" s="286"/>
    </row>
    <row r="55" spans="1:11" ht="45" x14ac:dyDescent="0.25">
      <c r="A55" s="302" t="s">
        <v>812</v>
      </c>
      <c r="B55" s="302" t="s">
        <v>813</v>
      </c>
      <c r="C55" s="302" t="s">
        <v>825</v>
      </c>
      <c r="D55" s="303">
        <v>37</v>
      </c>
      <c r="E55" s="303">
        <v>1</v>
      </c>
      <c r="F55" s="302" t="s">
        <v>13</v>
      </c>
      <c r="G55" s="286" t="s">
        <v>17</v>
      </c>
      <c r="H55" s="302"/>
      <c r="I55" s="293" t="s">
        <v>1298</v>
      </c>
      <c r="J55" s="293" t="s">
        <v>1273</v>
      </c>
      <c r="K55" s="286" t="s">
        <v>1258</v>
      </c>
    </row>
    <row r="56" spans="1:11" ht="45" x14ac:dyDescent="0.25">
      <c r="A56" s="302" t="s">
        <v>812</v>
      </c>
      <c r="B56" s="302" t="s">
        <v>813</v>
      </c>
      <c r="C56" s="302" t="s">
        <v>826</v>
      </c>
      <c r="D56" s="303">
        <v>37</v>
      </c>
      <c r="E56" s="303">
        <v>1776</v>
      </c>
      <c r="F56" s="302" t="s">
        <v>13</v>
      </c>
      <c r="G56" s="286" t="s">
        <v>17</v>
      </c>
      <c r="H56" s="302"/>
      <c r="I56" s="293" t="s">
        <v>1291</v>
      </c>
      <c r="J56" s="293" t="s">
        <v>1273</v>
      </c>
      <c r="K56" s="286" t="s">
        <v>1258</v>
      </c>
    </row>
    <row r="57" spans="1:11" ht="30" x14ac:dyDescent="0.25">
      <c r="A57" s="287" t="s">
        <v>812</v>
      </c>
      <c r="B57" s="287" t="s">
        <v>875</v>
      </c>
      <c r="C57" s="287" t="s">
        <v>876</v>
      </c>
      <c r="D57" s="285" t="s">
        <v>877</v>
      </c>
      <c r="E57" s="285">
        <v>21</v>
      </c>
      <c r="F57" s="287" t="s">
        <v>16</v>
      </c>
      <c r="G57" s="287" t="s">
        <v>82</v>
      </c>
      <c r="H57" s="287"/>
      <c r="I57" s="293" t="s">
        <v>1256</v>
      </c>
      <c r="J57" s="293" t="s">
        <v>1257</v>
      </c>
      <c r="K57" s="286"/>
    </row>
    <row r="58" spans="1:11" ht="45" x14ac:dyDescent="0.25">
      <c r="A58" s="302" t="s">
        <v>812</v>
      </c>
      <c r="B58" s="302" t="s">
        <v>875</v>
      </c>
      <c r="C58" s="302" t="s">
        <v>880</v>
      </c>
      <c r="D58" s="305" t="s">
        <v>881</v>
      </c>
      <c r="E58" s="305">
        <v>1</v>
      </c>
      <c r="F58" s="302" t="s">
        <v>13</v>
      </c>
      <c r="G58" s="302" t="s">
        <v>78</v>
      </c>
      <c r="H58" s="302" t="s">
        <v>1299</v>
      </c>
      <c r="I58" s="293" t="s">
        <v>1291</v>
      </c>
      <c r="J58" s="293" t="s">
        <v>1257</v>
      </c>
      <c r="K58" s="286" t="s">
        <v>1258</v>
      </c>
    </row>
    <row r="59" spans="1:11" ht="30" x14ac:dyDescent="0.25">
      <c r="A59" s="287" t="s">
        <v>812</v>
      </c>
      <c r="B59" s="287" t="s">
        <v>875</v>
      </c>
      <c r="C59" s="287" t="s">
        <v>890</v>
      </c>
      <c r="D59" s="285" t="s">
        <v>877</v>
      </c>
      <c r="E59" s="285">
        <v>785</v>
      </c>
      <c r="F59" s="287" t="s">
        <v>16</v>
      </c>
      <c r="G59" s="287" t="s">
        <v>78</v>
      </c>
      <c r="H59" s="287" t="s">
        <v>891</v>
      </c>
      <c r="I59" s="293" t="s">
        <v>1256</v>
      </c>
      <c r="J59" s="293" t="s">
        <v>1257</v>
      </c>
      <c r="K59" s="286"/>
    </row>
    <row r="60" spans="1:11" ht="45" x14ac:dyDescent="0.25">
      <c r="A60" s="302" t="s">
        <v>812</v>
      </c>
      <c r="B60" s="302" t="s">
        <v>928</v>
      </c>
      <c r="C60" s="302" t="s">
        <v>935</v>
      </c>
      <c r="D60" s="305" t="s">
        <v>881</v>
      </c>
      <c r="E60" s="306">
        <v>1</v>
      </c>
      <c r="F60" s="302" t="s">
        <v>13</v>
      </c>
      <c r="G60" s="302" t="s">
        <v>78</v>
      </c>
      <c r="H60" s="302" t="s">
        <v>730</v>
      </c>
      <c r="I60" s="293" t="s">
        <v>1300</v>
      </c>
      <c r="J60" s="293" t="s">
        <v>1257</v>
      </c>
      <c r="K60" s="286" t="s">
        <v>1258</v>
      </c>
    </row>
    <row r="61" spans="1:11" ht="45" x14ac:dyDescent="0.25">
      <c r="A61" s="302" t="s">
        <v>812</v>
      </c>
      <c r="B61" s="302" t="s">
        <v>928</v>
      </c>
      <c r="C61" s="302" t="s">
        <v>936</v>
      </c>
      <c r="D61" s="305" t="s">
        <v>881</v>
      </c>
      <c r="E61" s="285">
        <v>3</v>
      </c>
      <c r="F61" s="302" t="s">
        <v>13</v>
      </c>
      <c r="G61" s="302" t="s">
        <v>78</v>
      </c>
      <c r="H61" s="302" t="s">
        <v>730</v>
      </c>
      <c r="I61" s="293" t="s">
        <v>1301</v>
      </c>
      <c r="J61" s="293" t="s">
        <v>1257</v>
      </c>
      <c r="K61" s="286" t="s">
        <v>1258</v>
      </c>
    </row>
    <row r="62" spans="1:11" ht="30" x14ac:dyDescent="0.25">
      <c r="A62" s="287" t="s">
        <v>812</v>
      </c>
      <c r="B62" s="287" t="s">
        <v>944</v>
      </c>
      <c r="C62" s="287" t="s">
        <v>948</v>
      </c>
      <c r="D62" s="301" t="s">
        <v>881</v>
      </c>
      <c r="E62" s="301">
        <v>1</v>
      </c>
      <c r="F62" s="287" t="s">
        <v>16</v>
      </c>
      <c r="G62" s="287" t="s">
        <v>78</v>
      </c>
      <c r="H62" s="287" t="s">
        <v>501</v>
      </c>
      <c r="I62" s="293" t="s">
        <v>1302</v>
      </c>
      <c r="J62" s="293" t="s">
        <v>1303</v>
      </c>
      <c r="K62" s="286"/>
    </row>
    <row r="63" spans="1:11" ht="120" x14ac:dyDescent="0.25">
      <c r="A63" s="287" t="s">
        <v>812</v>
      </c>
      <c r="B63" s="287" t="s">
        <v>944</v>
      </c>
      <c r="C63" s="287" t="s">
        <v>950</v>
      </c>
      <c r="D63" s="285" t="s">
        <v>881</v>
      </c>
      <c r="E63" s="285">
        <v>185</v>
      </c>
      <c r="F63" s="287" t="s">
        <v>16</v>
      </c>
      <c r="G63" s="287" t="s">
        <v>78</v>
      </c>
      <c r="H63" s="287" t="s">
        <v>501</v>
      </c>
      <c r="I63" s="293" t="s">
        <v>1304</v>
      </c>
      <c r="J63" s="293" t="s">
        <v>1305</v>
      </c>
      <c r="K63" s="286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zoomScaleNormal="100" workbookViewId="0">
      <pane ySplit="1" topLeftCell="A2" activePane="bottomLeft" state="frozen"/>
      <selection pane="bottomLeft" activeCell="C1" sqref="C1:C1048576"/>
    </sheetView>
  </sheetViews>
  <sheetFormatPr baseColWidth="10" defaultRowHeight="15" x14ac:dyDescent="0.25"/>
  <cols>
    <col min="1" max="1" width="13.7109375" style="296" bestFit="1" customWidth="1"/>
    <col min="2" max="2" width="22" style="296" bestFit="1" customWidth="1"/>
    <col min="3" max="3" width="24.42578125" style="296" bestFit="1" customWidth="1"/>
    <col min="4" max="4" width="16.7109375" style="296" bestFit="1" customWidth="1"/>
    <col min="5" max="5" width="6" style="296" bestFit="1" customWidth="1"/>
    <col min="6" max="6" width="19.42578125" style="296" bestFit="1" customWidth="1"/>
    <col min="7" max="7" width="22.5703125" style="296" bestFit="1" customWidth="1"/>
    <col min="8" max="8" width="22.140625" style="296" customWidth="1"/>
    <col min="9" max="9" width="24.28515625" style="296" customWidth="1"/>
    <col min="10" max="10" width="20.28515625" style="296" customWidth="1"/>
    <col min="11" max="16384" width="11.42578125" style="296"/>
  </cols>
  <sheetData>
    <row r="1" spans="1:10" x14ac:dyDescent="0.25">
      <c r="A1" s="313" t="s">
        <v>0</v>
      </c>
      <c r="B1" s="313" t="s">
        <v>1</v>
      </c>
      <c r="C1" s="313" t="s">
        <v>2</v>
      </c>
      <c r="D1" s="298" t="s">
        <v>3</v>
      </c>
      <c r="E1" s="298" t="s">
        <v>1250</v>
      </c>
      <c r="F1" s="313" t="s">
        <v>4</v>
      </c>
      <c r="G1" s="298" t="s">
        <v>5</v>
      </c>
      <c r="H1" s="313" t="s">
        <v>6</v>
      </c>
      <c r="I1" s="313" t="s">
        <v>1251</v>
      </c>
      <c r="J1" s="313" t="s">
        <v>1252</v>
      </c>
    </row>
    <row r="2" spans="1:10" ht="90" x14ac:dyDescent="0.25">
      <c r="A2" s="308" t="s">
        <v>9</v>
      </c>
      <c r="B2" s="308" t="s">
        <v>41</v>
      </c>
      <c r="C2" s="308" t="s">
        <v>54</v>
      </c>
      <c r="D2" s="301">
        <v>2</v>
      </c>
      <c r="E2" s="301">
        <v>2211</v>
      </c>
      <c r="F2" s="308" t="s">
        <v>16</v>
      </c>
      <c r="G2" s="310" t="s">
        <v>17</v>
      </c>
      <c r="H2" s="308"/>
      <c r="I2" s="309" t="s">
        <v>1306</v>
      </c>
      <c r="J2" s="309" t="s">
        <v>1307</v>
      </c>
    </row>
    <row r="3" spans="1:10" ht="45" x14ac:dyDescent="0.25">
      <c r="A3" s="308" t="s">
        <v>9</v>
      </c>
      <c r="B3" s="308" t="s">
        <v>41</v>
      </c>
      <c r="C3" s="308" t="s">
        <v>55</v>
      </c>
      <c r="D3" s="301">
        <v>2</v>
      </c>
      <c r="E3" s="301">
        <v>803</v>
      </c>
      <c r="F3" s="308" t="s">
        <v>16</v>
      </c>
      <c r="G3" s="310" t="s">
        <v>17</v>
      </c>
      <c r="H3" s="308"/>
      <c r="I3" s="309" t="s">
        <v>1261</v>
      </c>
      <c r="J3" s="309" t="s">
        <v>1257</v>
      </c>
    </row>
    <row r="4" spans="1:10" x14ac:dyDescent="0.25">
      <c r="A4" s="308" t="s">
        <v>9</v>
      </c>
      <c r="B4" s="308" t="s">
        <v>41</v>
      </c>
      <c r="C4" s="308" t="s">
        <v>61</v>
      </c>
      <c r="D4" s="301">
        <v>2</v>
      </c>
      <c r="E4" s="301">
        <v>93</v>
      </c>
      <c r="F4" s="308" t="s">
        <v>16</v>
      </c>
      <c r="G4" s="310" t="s">
        <v>17</v>
      </c>
      <c r="H4" s="308"/>
      <c r="I4" s="308" t="s">
        <v>1308</v>
      </c>
      <c r="J4" s="309" t="s">
        <v>1257</v>
      </c>
    </row>
    <row r="5" spans="1:10" ht="30" x14ac:dyDescent="0.25">
      <c r="A5" s="308" t="s">
        <v>9</v>
      </c>
      <c r="B5" s="308" t="s">
        <v>41</v>
      </c>
      <c r="C5" s="308" t="s">
        <v>1309</v>
      </c>
      <c r="D5" s="301" t="s">
        <v>1310</v>
      </c>
      <c r="E5" s="301">
        <v>32</v>
      </c>
      <c r="F5" s="308" t="s">
        <v>16</v>
      </c>
      <c r="G5" s="310" t="s">
        <v>17</v>
      </c>
      <c r="H5" s="308"/>
      <c r="I5" s="308" t="s">
        <v>1311</v>
      </c>
      <c r="J5" s="309" t="s">
        <v>1257</v>
      </c>
    </row>
    <row r="6" spans="1:10" ht="30" x14ac:dyDescent="0.25">
      <c r="A6" s="308" t="s">
        <v>9</v>
      </c>
      <c r="B6" s="308" t="s">
        <v>41</v>
      </c>
      <c r="C6" s="308" t="s">
        <v>1312</v>
      </c>
      <c r="D6" s="301" t="s">
        <v>1310</v>
      </c>
      <c r="E6" s="301">
        <v>10</v>
      </c>
      <c r="F6" s="308" t="s">
        <v>16</v>
      </c>
      <c r="G6" s="310" t="s">
        <v>17</v>
      </c>
      <c r="H6" s="308"/>
      <c r="I6" s="308" t="s">
        <v>1311</v>
      </c>
      <c r="J6" s="309" t="s">
        <v>1257</v>
      </c>
    </row>
    <row r="7" spans="1:10" ht="30" x14ac:dyDescent="0.25">
      <c r="A7" s="308" t="s">
        <v>9</v>
      </c>
      <c r="B7" s="308" t="s">
        <v>41</v>
      </c>
      <c r="C7" s="308" t="s">
        <v>62</v>
      </c>
      <c r="D7" s="301">
        <v>4</v>
      </c>
      <c r="E7" s="301">
        <v>10</v>
      </c>
      <c r="F7" s="308" t="s">
        <v>16</v>
      </c>
      <c r="G7" s="310" t="s">
        <v>17</v>
      </c>
      <c r="H7" s="308"/>
      <c r="I7" s="308" t="s">
        <v>1313</v>
      </c>
      <c r="J7" s="309" t="s">
        <v>1297</v>
      </c>
    </row>
    <row r="8" spans="1:10" ht="45" x14ac:dyDescent="0.25">
      <c r="A8" s="308" t="s">
        <v>9</v>
      </c>
      <c r="B8" s="308" t="s">
        <v>41</v>
      </c>
      <c r="C8" s="308" t="s">
        <v>63</v>
      </c>
      <c r="D8" s="301">
        <v>4</v>
      </c>
      <c r="E8" s="301">
        <v>1</v>
      </c>
      <c r="F8" s="308" t="s">
        <v>16</v>
      </c>
      <c r="G8" s="310" t="s">
        <v>17</v>
      </c>
      <c r="H8" s="308"/>
      <c r="I8" s="308" t="s">
        <v>1314</v>
      </c>
      <c r="J8" s="309" t="s">
        <v>1257</v>
      </c>
    </row>
    <row r="9" spans="1:10" ht="45" x14ac:dyDescent="0.25">
      <c r="A9" s="308" t="s">
        <v>9</v>
      </c>
      <c r="B9" s="308" t="s">
        <v>68</v>
      </c>
      <c r="C9" s="308" t="s">
        <v>126</v>
      </c>
      <c r="D9" s="301">
        <v>4</v>
      </c>
      <c r="E9" s="301">
        <v>9691</v>
      </c>
      <c r="F9" s="308" t="s">
        <v>16</v>
      </c>
      <c r="G9" s="310" t="s">
        <v>17</v>
      </c>
      <c r="H9" s="308"/>
      <c r="I9" s="308" t="s">
        <v>1256</v>
      </c>
      <c r="J9" s="309" t="s">
        <v>1257</v>
      </c>
    </row>
    <row r="10" spans="1:10" ht="60" x14ac:dyDescent="0.25">
      <c r="A10" s="308" t="s">
        <v>9</v>
      </c>
      <c r="B10" s="308" t="s">
        <v>68</v>
      </c>
      <c r="C10" s="308" t="s">
        <v>127</v>
      </c>
      <c r="D10" s="301">
        <v>4</v>
      </c>
      <c r="E10" s="301">
        <v>1625</v>
      </c>
      <c r="F10" s="308" t="s">
        <v>16</v>
      </c>
      <c r="G10" s="310" t="s">
        <v>17</v>
      </c>
      <c r="H10" s="308"/>
      <c r="I10" s="308" t="s">
        <v>1259</v>
      </c>
      <c r="J10" s="309" t="s">
        <v>1260</v>
      </c>
    </row>
    <row r="11" spans="1:10" ht="45" x14ac:dyDescent="0.25">
      <c r="A11" s="308" t="s">
        <v>9</v>
      </c>
      <c r="B11" s="308" t="s">
        <v>68</v>
      </c>
      <c r="C11" s="308" t="s">
        <v>153</v>
      </c>
      <c r="D11" s="285" t="s">
        <v>152</v>
      </c>
      <c r="E11" s="285">
        <v>2113</v>
      </c>
      <c r="F11" s="308" t="s">
        <v>16</v>
      </c>
      <c r="G11" s="310" t="s">
        <v>17</v>
      </c>
      <c r="H11" s="308"/>
      <c r="I11" s="308" t="s">
        <v>1256</v>
      </c>
      <c r="J11" s="309" t="s">
        <v>1257</v>
      </c>
    </row>
    <row r="12" spans="1:10" ht="60" x14ac:dyDescent="0.25">
      <c r="A12" s="308" t="s">
        <v>9</v>
      </c>
      <c r="B12" s="308" t="s">
        <v>241</v>
      </c>
      <c r="C12" s="308" t="s">
        <v>242</v>
      </c>
      <c r="D12" s="285" t="s">
        <v>243</v>
      </c>
      <c r="E12" s="285">
        <v>827</v>
      </c>
      <c r="F12" s="308" t="s">
        <v>16</v>
      </c>
      <c r="G12" s="310" t="s">
        <v>78</v>
      </c>
      <c r="H12" s="308" t="s">
        <v>244</v>
      </c>
      <c r="I12" s="308" t="s">
        <v>1294</v>
      </c>
      <c r="J12" s="309" t="s">
        <v>1295</v>
      </c>
    </row>
    <row r="13" spans="1:10" ht="45" x14ac:dyDescent="0.25">
      <c r="A13" s="308" t="s">
        <v>9</v>
      </c>
      <c r="B13" s="308" t="s">
        <v>241</v>
      </c>
      <c r="C13" s="308" t="s">
        <v>245</v>
      </c>
      <c r="D13" s="285" t="s">
        <v>243</v>
      </c>
      <c r="E13" s="285">
        <v>1</v>
      </c>
      <c r="F13" s="308" t="s">
        <v>16</v>
      </c>
      <c r="G13" s="310" t="s">
        <v>78</v>
      </c>
      <c r="H13" s="308" t="s">
        <v>244</v>
      </c>
      <c r="I13" s="308" t="s">
        <v>1256</v>
      </c>
      <c r="J13" s="309" t="s">
        <v>1257</v>
      </c>
    </row>
    <row r="14" spans="1:10" ht="45" x14ac:dyDescent="0.25">
      <c r="A14" s="308" t="s">
        <v>9</v>
      </c>
      <c r="B14" s="308" t="s">
        <v>275</v>
      </c>
      <c r="C14" s="308" t="s">
        <v>279</v>
      </c>
      <c r="D14" s="285" t="s">
        <v>280</v>
      </c>
      <c r="E14" s="285">
        <v>775</v>
      </c>
      <c r="F14" s="308" t="s">
        <v>16</v>
      </c>
      <c r="G14" s="310" t="s">
        <v>82</v>
      </c>
      <c r="H14" s="308"/>
      <c r="I14" s="308" t="s">
        <v>1315</v>
      </c>
      <c r="J14" s="309" t="s">
        <v>1297</v>
      </c>
    </row>
    <row r="15" spans="1:10" ht="45" x14ac:dyDescent="0.25">
      <c r="A15" s="308" t="s">
        <v>9</v>
      </c>
      <c r="B15" s="308" t="s">
        <v>275</v>
      </c>
      <c r="C15" s="308" t="s">
        <v>281</v>
      </c>
      <c r="D15" s="285" t="s">
        <v>280</v>
      </c>
      <c r="E15" s="285">
        <v>17</v>
      </c>
      <c r="F15" s="308" t="s">
        <v>16</v>
      </c>
      <c r="G15" s="310" t="s">
        <v>82</v>
      </c>
      <c r="H15" s="308"/>
      <c r="I15" s="308" t="s">
        <v>1316</v>
      </c>
      <c r="J15" s="309" t="s">
        <v>1257</v>
      </c>
    </row>
    <row r="16" spans="1:10" ht="30" x14ac:dyDescent="0.25">
      <c r="A16" s="309" t="s">
        <v>9</v>
      </c>
      <c r="B16" s="309" t="s">
        <v>340</v>
      </c>
      <c r="C16" s="309" t="s">
        <v>341</v>
      </c>
      <c r="D16" s="306" t="s">
        <v>342</v>
      </c>
      <c r="E16" s="306">
        <v>902</v>
      </c>
      <c r="F16" s="309" t="s">
        <v>16</v>
      </c>
      <c r="G16" s="312" t="s">
        <v>78</v>
      </c>
      <c r="H16" s="309" t="s">
        <v>300</v>
      </c>
      <c r="I16" s="309" t="s">
        <v>1317</v>
      </c>
      <c r="J16" s="309" t="s">
        <v>1257</v>
      </c>
    </row>
    <row r="17" spans="1:10" ht="45" x14ac:dyDescent="0.25">
      <c r="A17" s="308" t="s">
        <v>9</v>
      </c>
      <c r="B17" s="308" t="s">
        <v>362</v>
      </c>
      <c r="C17" s="308" t="s">
        <v>365</v>
      </c>
      <c r="D17" s="285" t="s">
        <v>366</v>
      </c>
      <c r="E17" s="285">
        <v>408</v>
      </c>
      <c r="F17" s="308" t="s">
        <v>16</v>
      </c>
      <c r="G17" s="310" t="s">
        <v>82</v>
      </c>
      <c r="H17" s="308"/>
      <c r="I17" s="308" t="s">
        <v>1256</v>
      </c>
      <c r="J17" s="309" t="s">
        <v>1257</v>
      </c>
    </row>
    <row r="18" spans="1:10" ht="75" x14ac:dyDescent="0.25">
      <c r="A18" s="308" t="s">
        <v>9</v>
      </c>
      <c r="B18" s="308" t="s">
        <v>362</v>
      </c>
      <c r="C18" s="308" t="s">
        <v>367</v>
      </c>
      <c r="D18" s="285" t="s">
        <v>366</v>
      </c>
      <c r="E18" s="285">
        <v>0</v>
      </c>
      <c r="F18" s="308" t="s">
        <v>16</v>
      </c>
      <c r="G18" s="310" t="s">
        <v>82</v>
      </c>
      <c r="H18" s="308"/>
      <c r="I18" s="308" t="s">
        <v>1318</v>
      </c>
      <c r="J18" s="309" t="s">
        <v>1319</v>
      </c>
    </row>
    <row r="19" spans="1:10" ht="45" x14ac:dyDescent="0.25">
      <c r="A19" s="308" t="s">
        <v>9</v>
      </c>
      <c r="B19" s="308" t="s">
        <v>384</v>
      </c>
      <c r="C19" s="308" t="s">
        <v>389</v>
      </c>
      <c r="D19" s="301">
        <v>5</v>
      </c>
      <c r="E19" s="301">
        <v>9</v>
      </c>
      <c r="F19" s="308" t="s">
        <v>16</v>
      </c>
      <c r="G19" s="310" t="s">
        <v>17</v>
      </c>
      <c r="H19" s="308"/>
      <c r="I19" s="308" t="s">
        <v>1261</v>
      </c>
      <c r="J19" s="309" t="s">
        <v>1257</v>
      </c>
    </row>
    <row r="20" spans="1:10" ht="45" x14ac:dyDescent="0.25">
      <c r="A20" s="308" t="s">
        <v>9</v>
      </c>
      <c r="B20" s="308" t="s">
        <v>384</v>
      </c>
      <c r="C20" s="308" t="s">
        <v>390</v>
      </c>
      <c r="D20" s="301">
        <v>5</v>
      </c>
      <c r="E20" s="301">
        <v>8</v>
      </c>
      <c r="F20" s="308" t="s">
        <v>16</v>
      </c>
      <c r="G20" s="310" t="s">
        <v>17</v>
      </c>
      <c r="H20" s="308"/>
      <c r="I20" s="308" t="s">
        <v>1261</v>
      </c>
      <c r="J20" s="309" t="s">
        <v>1257</v>
      </c>
    </row>
    <row r="21" spans="1:10" ht="45" x14ac:dyDescent="0.25">
      <c r="A21" s="308" t="s">
        <v>9</v>
      </c>
      <c r="B21" s="308" t="s">
        <v>469</v>
      </c>
      <c r="C21" s="308" t="s">
        <v>477</v>
      </c>
      <c r="D21" s="285" t="s">
        <v>478</v>
      </c>
      <c r="E21" s="285">
        <v>445</v>
      </c>
      <c r="F21" s="308" t="s">
        <v>16</v>
      </c>
      <c r="G21" s="310" t="s">
        <v>82</v>
      </c>
      <c r="H21" s="308"/>
      <c r="I21" s="308" t="s">
        <v>1256</v>
      </c>
      <c r="J21" s="309" t="s">
        <v>1257</v>
      </c>
    </row>
    <row r="22" spans="1:10" ht="45" x14ac:dyDescent="0.25">
      <c r="A22" s="308" t="s">
        <v>9</v>
      </c>
      <c r="B22" s="308" t="s">
        <v>469</v>
      </c>
      <c r="C22" s="308" t="s">
        <v>479</v>
      </c>
      <c r="D22" s="285" t="s">
        <v>478</v>
      </c>
      <c r="E22" s="285">
        <v>1</v>
      </c>
      <c r="F22" s="308" t="s">
        <v>16</v>
      </c>
      <c r="G22" s="310" t="s">
        <v>82</v>
      </c>
      <c r="H22" s="308"/>
      <c r="I22" s="308" t="s">
        <v>1261</v>
      </c>
      <c r="J22" s="309" t="s">
        <v>1257</v>
      </c>
    </row>
    <row r="23" spans="1:10" ht="75" x14ac:dyDescent="0.25">
      <c r="A23" s="308" t="s">
        <v>9</v>
      </c>
      <c r="B23" s="308" t="s">
        <v>469</v>
      </c>
      <c r="C23" s="308" t="s">
        <v>480</v>
      </c>
      <c r="D23" s="285" t="s">
        <v>478</v>
      </c>
      <c r="E23" s="285">
        <v>1</v>
      </c>
      <c r="F23" s="308" t="s">
        <v>16</v>
      </c>
      <c r="G23" s="310" t="s">
        <v>82</v>
      </c>
      <c r="H23" s="308"/>
      <c r="I23" s="308" t="s">
        <v>1320</v>
      </c>
      <c r="J23" s="309" t="s">
        <v>1267</v>
      </c>
    </row>
    <row r="24" spans="1:10" ht="45" x14ac:dyDescent="0.25">
      <c r="A24" s="308" t="s">
        <v>9</v>
      </c>
      <c r="B24" s="308" t="s">
        <v>469</v>
      </c>
      <c r="C24" s="308" t="s">
        <v>481</v>
      </c>
      <c r="D24" s="285" t="s">
        <v>478</v>
      </c>
      <c r="E24" s="285">
        <v>1089</v>
      </c>
      <c r="F24" s="308" t="s">
        <v>16</v>
      </c>
      <c r="G24" s="310" t="s">
        <v>82</v>
      </c>
      <c r="H24" s="308"/>
      <c r="I24" s="308" t="s">
        <v>1256</v>
      </c>
      <c r="J24" s="309" t="s">
        <v>1257</v>
      </c>
    </row>
    <row r="25" spans="1:10" ht="30" x14ac:dyDescent="0.25">
      <c r="A25" s="308" t="s">
        <v>9</v>
      </c>
      <c r="B25" s="309" t="s">
        <v>499</v>
      </c>
      <c r="C25" s="309" t="s">
        <v>500</v>
      </c>
      <c r="D25" s="285" t="s">
        <v>323</v>
      </c>
      <c r="E25" s="285">
        <v>131</v>
      </c>
      <c r="F25" s="311" t="s">
        <v>16</v>
      </c>
      <c r="G25" s="307" t="s">
        <v>78</v>
      </c>
      <c r="H25" s="311" t="s">
        <v>501</v>
      </c>
      <c r="I25" s="308" t="s">
        <v>1321</v>
      </c>
      <c r="J25" s="309" t="s">
        <v>1257</v>
      </c>
    </row>
    <row r="26" spans="1:10" ht="30" x14ac:dyDescent="0.25">
      <c r="A26" s="308" t="s">
        <v>9</v>
      </c>
      <c r="B26" s="309" t="s">
        <v>499</v>
      </c>
      <c r="C26" s="309" t="s">
        <v>502</v>
      </c>
      <c r="D26" s="285" t="s">
        <v>323</v>
      </c>
      <c r="E26" s="285">
        <v>1</v>
      </c>
      <c r="F26" s="311" t="s">
        <v>16</v>
      </c>
      <c r="G26" s="307" t="s">
        <v>78</v>
      </c>
      <c r="H26" s="311" t="s">
        <v>501</v>
      </c>
      <c r="I26" s="308" t="s">
        <v>1322</v>
      </c>
      <c r="J26" s="309" t="s">
        <v>1257</v>
      </c>
    </row>
    <row r="27" spans="1:10" ht="45" x14ac:dyDescent="0.25">
      <c r="A27" s="308" t="s">
        <v>9</v>
      </c>
      <c r="B27" s="309" t="s">
        <v>499</v>
      </c>
      <c r="C27" s="309" t="s">
        <v>503</v>
      </c>
      <c r="D27" s="301" t="s">
        <v>323</v>
      </c>
      <c r="E27" s="301">
        <v>1</v>
      </c>
      <c r="F27" s="311" t="s">
        <v>16</v>
      </c>
      <c r="G27" s="307" t="s">
        <v>78</v>
      </c>
      <c r="H27" s="311" t="s">
        <v>504</v>
      </c>
      <c r="I27" s="308" t="s">
        <v>1323</v>
      </c>
      <c r="J27" s="309" t="s">
        <v>1324</v>
      </c>
    </row>
    <row r="28" spans="1:10" ht="45" x14ac:dyDescent="0.25">
      <c r="A28" s="308" t="s">
        <v>9</v>
      </c>
      <c r="B28" s="309" t="s">
        <v>499</v>
      </c>
      <c r="C28" s="309" t="s">
        <v>505</v>
      </c>
      <c r="D28" s="301" t="s">
        <v>323</v>
      </c>
      <c r="E28" s="301">
        <v>1</v>
      </c>
      <c r="F28" s="311" t="s">
        <v>16</v>
      </c>
      <c r="G28" s="307" t="s">
        <v>78</v>
      </c>
      <c r="H28" s="311" t="s">
        <v>504</v>
      </c>
      <c r="I28" s="308" t="s">
        <v>1325</v>
      </c>
      <c r="J28" s="309" t="s">
        <v>1257</v>
      </c>
    </row>
    <row r="29" spans="1:10" ht="45" x14ac:dyDescent="0.25">
      <c r="A29" s="309" t="s">
        <v>9</v>
      </c>
      <c r="B29" s="309" t="s">
        <v>525</v>
      </c>
      <c r="C29" s="309" t="s">
        <v>526</v>
      </c>
      <c r="D29" s="306" t="s">
        <v>527</v>
      </c>
      <c r="E29" s="306">
        <v>7916</v>
      </c>
      <c r="F29" s="309" t="s">
        <v>16</v>
      </c>
      <c r="G29" s="312" t="s">
        <v>82</v>
      </c>
      <c r="H29" s="309"/>
      <c r="I29" s="308" t="s">
        <v>1256</v>
      </c>
      <c r="J29" s="309" t="s">
        <v>1257</v>
      </c>
    </row>
    <row r="30" spans="1:10" ht="60" x14ac:dyDescent="0.25">
      <c r="A30" s="308" t="s">
        <v>9</v>
      </c>
      <c r="B30" s="308" t="s">
        <v>525</v>
      </c>
      <c r="C30" s="308" t="s">
        <v>528</v>
      </c>
      <c r="D30" s="306" t="s">
        <v>527</v>
      </c>
      <c r="E30" s="306">
        <v>1144</v>
      </c>
      <c r="F30" s="308" t="s">
        <v>16</v>
      </c>
      <c r="G30" s="310" t="s">
        <v>82</v>
      </c>
      <c r="H30" s="308"/>
      <c r="I30" s="308" t="s">
        <v>1326</v>
      </c>
      <c r="J30" s="309" t="s">
        <v>1327</v>
      </c>
    </row>
    <row r="31" spans="1:10" ht="45" x14ac:dyDescent="0.25">
      <c r="A31" s="308" t="s">
        <v>9</v>
      </c>
      <c r="B31" s="308" t="s">
        <v>525</v>
      </c>
      <c r="C31" s="308" t="s">
        <v>541</v>
      </c>
      <c r="D31" s="285" t="s">
        <v>527</v>
      </c>
      <c r="E31" s="285">
        <v>12482</v>
      </c>
      <c r="F31" s="308" t="s">
        <v>16</v>
      </c>
      <c r="G31" s="310" t="s">
        <v>82</v>
      </c>
      <c r="H31" s="308"/>
      <c r="I31" s="309" t="s">
        <v>1256</v>
      </c>
      <c r="J31" s="309" t="s">
        <v>1257</v>
      </c>
    </row>
    <row r="32" spans="1:10" ht="45" x14ac:dyDescent="0.25">
      <c r="A32" s="308" t="s">
        <v>9</v>
      </c>
      <c r="B32" s="308" t="s">
        <v>525</v>
      </c>
      <c r="C32" s="308" t="s">
        <v>542</v>
      </c>
      <c r="D32" s="285" t="s">
        <v>527</v>
      </c>
      <c r="E32" s="285">
        <v>64</v>
      </c>
      <c r="F32" s="308" t="s">
        <v>16</v>
      </c>
      <c r="G32" s="310" t="s">
        <v>82</v>
      </c>
      <c r="H32" s="308"/>
      <c r="I32" s="309" t="s">
        <v>1261</v>
      </c>
      <c r="J32" s="309" t="s">
        <v>1257</v>
      </c>
    </row>
    <row r="33" spans="1:10" ht="45" x14ac:dyDescent="0.25">
      <c r="A33" s="308" t="s">
        <v>9</v>
      </c>
      <c r="B33" s="308" t="s">
        <v>616</v>
      </c>
      <c r="C33" s="308" t="s">
        <v>626</v>
      </c>
      <c r="D33" s="301">
        <v>5</v>
      </c>
      <c r="E33" s="301">
        <v>776</v>
      </c>
      <c r="F33" s="308" t="s">
        <v>16</v>
      </c>
      <c r="G33" s="310" t="s">
        <v>17</v>
      </c>
      <c r="H33" s="308"/>
      <c r="I33" s="308" t="s">
        <v>1261</v>
      </c>
      <c r="J33" s="309" t="s">
        <v>1257</v>
      </c>
    </row>
    <row r="34" spans="1:10" ht="45" x14ac:dyDescent="0.25">
      <c r="A34" s="308" t="s">
        <v>9</v>
      </c>
      <c r="B34" s="308" t="s">
        <v>616</v>
      </c>
      <c r="C34" s="308" t="s">
        <v>638</v>
      </c>
      <c r="D34" s="301">
        <v>5</v>
      </c>
      <c r="E34" s="301">
        <v>1044</v>
      </c>
      <c r="F34" s="308" t="s">
        <v>16</v>
      </c>
      <c r="G34" s="310" t="s">
        <v>17</v>
      </c>
      <c r="H34" s="308"/>
      <c r="I34" s="308" t="s">
        <v>1261</v>
      </c>
      <c r="J34" s="309" t="s">
        <v>1257</v>
      </c>
    </row>
    <row r="35" spans="1:10" ht="45" x14ac:dyDescent="0.25">
      <c r="A35" s="308" t="s">
        <v>9</v>
      </c>
      <c r="B35" s="308" t="s">
        <v>616</v>
      </c>
      <c r="C35" s="308" t="s">
        <v>639</v>
      </c>
      <c r="D35" s="301">
        <v>5</v>
      </c>
      <c r="E35" s="301">
        <v>445</v>
      </c>
      <c r="F35" s="308" t="s">
        <v>16</v>
      </c>
      <c r="G35" s="310" t="s">
        <v>17</v>
      </c>
      <c r="H35" s="308"/>
      <c r="I35" s="308" t="s">
        <v>1261</v>
      </c>
      <c r="J35" s="309" t="s">
        <v>1257</v>
      </c>
    </row>
    <row r="36" spans="1:10" ht="105" x14ac:dyDescent="0.25">
      <c r="A36" s="308" t="s">
        <v>666</v>
      </c>
      <c r="B36" s="308" t="s">
        <v>699</v>
      </c>
      <c r="C36" s="308" t="s">
        <v>702</v>
      </c>
      <c r="D36" s="285" t="s">
        <v>669</v>
      </c>
      <c r="E36" s="285">
        <v>153</v>
      </c>
      <c r="F36" s="308" t="s">
        <v>16</v>
      </c>
      <c r="G36" s="308" t="s">
        <v>78</v>
      </c>
      <c r="H36" s="308" t="s">
        <v>703</v>
      </c>
      <c r="I36" s="308" t="s">
        <v>1328</v>
      </c>
      <c r="J36" s="308" t="s">
        <v>1329</v>
      </c>
    </row>
    <row r="37" spans="1:10" ht="60" x14ac:dyDescent="0.25">
      <c r="A37" s="308" t="s">
        <v>666</v>
      </c>
      <c r="B37" s="308" t="s">
        <v>699</v>
      </c>
      <c r="C37" s="308" t="s">
        <v>704</v>
      </c>
      <c r="D37" s="285" t="s">
        <v>669</v>
      </c>
      <c r="E37" s="285">
        <v>33</v>
      </c>
      <c r="F37" s="308" t="s">
        <v>16</v>
      </c>
      <c r="G37" s="308" t="s">
        <v>78</v>
      </c>
      <c r="H37" s="308" t="s">
        <v>703</v>
      </c>
      <c r="I37" s="308" t="s">
        <v>1330</v>
      </c>
      <c r="J37" s="308" t="s">
        <v>1331</v>
      </c>
    </row>
    <row r="38" spans="1:10" ht="60" x14ac:dyDescent="0.25">
      <c r="A38" s="308" t="s">
        <v>666</v>
      </c>
      <c r="B38" s="308" t="s">
        <v>712</v>
      </c>
      <c r="C38" s="308" t="s">
        <v>724</v>
      </c>
      <c r="D38" s="285" t="s">
        <v>580</v>
      </c>
      <c r="E38" s="285">
        <v>632</v>
      </c>
      <c r="F38" s="308" t="s">
        <v>16</v>
      </c>
      <c r="G38" s="308" t="s">
        <v>78</v>
      </c>
      <c r="H38" s="308" t="s">
        <v>725</v>
      </c>
      <c r="I38" s="308" t="s">
        <v>1332</v>
      </c>
      <c r="J38" s="308" t="s">
        <v>1257</v>
      </c>
    </row>
    <row r="39" spans="1:10" ht="45" x14ac:dyDescent="0.25">
      <c r="A39" s="308" t="s">
        <v>666</v>
      </c>
      <c r="B39" s="308" t="s">
        <v>712</v>
      </c>
      <c r="C39" s="308" t="s">
        <v>726</v>
      </c>
      <c r="D39" s="285" t="s">
        <v>580</v>
      </c>
      <c r="E39" s="285">
        <v>45</v>
      </c>
      <c r="F39" s="308" t="s">
        <v>16</v>
      </c>
      <c r="G39" s="308" t="s">
        <v>78</v>
      </c>
      <c r="H39" s="308" t="s">
        <v>725</v>
      </c>
      <c r="I39" s="308" t="s">
        <v>1333</v>
      </c>
      <c r="J39" s="308" t="s">
        <v>1334</v>
      </c>
    </row>
    <row r="40" spans="1:10" ht="45" x14ac:dyDescent="0.25">
      <c r="A40" s="308" t="s">
        <v>666</v>
      </c>
      <c r="B40" s="308" t="s">
        <v>758</v>
      </c>
      <c r="C40" s="308" t="s">
        <v>761</v>
      </c>
      <c r="D40" s="301">
        <v>20</v>
      </c>
      <c r="E40" s="301">
        <v>5</v>
      </c>
      <c r="F40" s="308" t="s">
        <v>16</v>
      </c>
      <c r="G40" s="311" t="s">
        <v>396</v>
      </c>
      <c r="H40" s="308"/>
      <c r="I40" s="308" t="s">
        <v>1335</v>
      </c>
      <c r="J40" s="309" t="s">
        <v>1297</v>
      </c>
    </row>
    <row r="41" spans="1:10" ht="60" x14ac:dyDescent="0.25">
      <c r="A41" s="308" t="s">
        <v>666</v>
      </c>
      <c r="B41" s="308" t="s">
        <v>787</v>
      </c>
      <c r="C41" s="308" t="s">
        <v>788</v>
      </c>
      <c r="D41" s="301">
        <v>21</v>
      </c>
      <c r="E41" s="301">
        <v>510</v>
      </c>
      <c r="F41" s="308" t="s">
        <v>16</v>
      </c>
      <c r="G41" s="308" t="s">
        <v>78</v>
      </c>
      <c r="H41" s="308" t="s">
        <v>789</v>
      </c>
      <c r="I41" s="308" t="s">
        <v>1336</v>
      </c>
      <c r="J41" s="308" t="s">
        <v>1293</v>
      </c>
    </row>
    <row r="42" spans="1:10" ht="45" x14ac:dyDescent="0.25">
      <c r="A42" s="308" t="s">
        <v>666</v>
      </c>
      <c r="B42" s="308" t="s">
        <v>787</v>
      </c>
      <c r="C42" s="308" t="s">
        <v>790</v>
      </c>
      <c r="D42" s="301">
        <v>21</v>
      </c>
      <c r="E42" s="301">
        <v>14</v>
      </c>
      <c r="F42" s="308" t="s">
        <v>16</v>
      </c>
      <c r="G42" s="308" t="s">
        <v>78</v>
      </c>
      <c r="H42" s="308" t="s">
        <v>789</v>
      </c>
      <c r="I42" s="308" t="s">
        <v>1261</v>
      </c>
      <c r="J42" s="309" t="s">
        <v>1257</v>
      </c>
    </row>
    <row r="43" spans="1:10" ht="45" x14ac:dyDescent="0.25">
      <c r="A43" s="308" t="s">
        <v>666</v>
      </c>
      <c r="B43" s="308" t="s">
        <v>787</v>
      </c>
      <c r="C43" s="308" t="s">
        <v>791</v>
      </c>
      <c r="D43" s="285" t="s">
        <v>792</v>
      </c>
      <c r="E43" s="285">
        <v>110</v>
      </c>
      <c r="F43" s="308" t="s">
        <v>16</v>
      </c>
      <c r="G43" s="308" t="s">
        <v>78</v>
      </c>
      <c r="H43" s="308" t="s">
        <v>789</v>
      </c>
      <c r="I43" s="308" t="s">
        <v>1337</v>
      </c>
      <c r="J43" s="309" t="s">
        <v>1297</v>
      </c>
    </row>
    <row r="44" spans="1:10" ht="60" x14ac:dyDescent="0.25">
      <c r="A44" s="308" t="s">
        <v>666</v>
      </c>
      <c r="B44" s="308" t="s">
        <v>787</v>
      </c>
      <c r="C44" s="308" t="s">
        <v>793</v>
      </c>
      <c r="D44" s="285" t="s">
        <v>792</v>
      </c>
      <c r="E44" s="285">
        <v>391</v>
      </c>
      <c r="F44" s="308" t="s">
        <v>16</v>
      </c>
      <c r="G44" s="308" t="s">
        <v>78</v>
      </c>
      <c r="H44" s="308" t="s">
        <v>794</v>
      </c>
      <c r="I44" s="308" t="s">
        <v>1338</v>
      </c>
      <c r="J44" s="309" t="s">
        <v>1297</v>
      </c>
    </row>
    <row r="45" spans="1:10" x14ac:dyDescent="0.25">
      <c r="A45" s="308" t="s">
        <v>812</v>
      </c>
      <c r="B45" s="308" t="s">
        <v>875</v>
      </c>
      <c r="C45" s="308" t="s">
        <v>878</v>
      </c>
      <c r="D45" s="285" t="s">
        <v>879</v>
      </c>
      <c r="E45" s="285">
        <v>50</v>
      </c>
      <c r="F45" s="308" t="s">
        <v>16</v>
      </c>
      <c r="G45" s="308" t="s">
        <v>82</v>
      </c>
      <c r="H45" s="308"/>
      <c r="I45" s="308" t="s">
        <v>1273</v>
      </c>
      <c r="J45" s="308" t="s">
        <v>1339</v>
      </c>
    </row>
    <row r="46" spans="1:10" ht="45" x14ac:dyDescent="0.25">
      <c r="A46" s="309" t="s">
        <v>812</v>
      </c>
      <c r="B46" s="309" t="s">
        <v>875</v>
      </c>
      <c r="C46" s="309" t="s">
        <v>904</v>
      </c>
      <c r="D46" s="306" t="s">
        <v>881</v>
      </c>
      <c r="E46" s="306">
        <v>500</v>
      </c>
      <c r="F46" s="309" t="s">
        <v>16</v>
      </c>
      <c r="G46" s="309" t="s">
        <v>78</v>
      </c>
      <c r="H46" s="309" t="s">
        <v>905</v>
      </c>
      <c r="I46" s="308" t="s">
        <v>1261</v>
      </c>
      <c r="J46" s="309" t="s">
        <v>1257</v>
      </c>
    </row>
    <row r="47" spans="1:10" ht="45" x14ac:dyDescent="0.25">
      <c r="A47" s="309" t="s">
        <v>812</v>
      </c>
      <c r="B47" s="309" t="s">
        <v>875</v>
      </c>
      <c r="C47" s="309" t="s">
        <v>906</v>
      </c>
      <c r="D47" s="306" t="s">
        <v>881</v>
      </c>
      <c r="E47" s="306">
        <v>697</v>
      </c>
      <c r="F47" s="309" t="s">
        <v>16</v>
      </c>
      <c r="G47" s="309" t="s">
        <v>78</v>
      </c>
      <c r="H47" s="309" t="s">
        <v>905</v>
      </c>
      <c r="I47" s="309" t="s">
        <v>1261</v>
      </c>
      <c r="J47" s="309" t="s">
        <v>1257</v>
      </c>
    </row>
    <row r="48" spans="1:10" ht="45" x14ac:dyDescent="0.25">
      <c r="A48" s="309" t="s">
        <v>812</v>
      </c>
      <c r="B48" s="308" t="s">
        <v>909</v>
      </c>
      <c r="C48" s="308" t="s">
        <v>912</v>
      </c>
      <c r="D48" s="299">
        <v>36</v>
      </c>
      <c r="E48" s="299">
        <v>11</v>
      </c>
      <c r="F48" s="309" t="s">
        <v>16</v>
      </c>
      <c r="G48" s="309" t="s">
        <v>78</v>
      </c>
      <c r="H48" s="308" t="s">
        <v>308</v>
      </c>
      <c r="I48" s="308" t="s">
        <v>1340</v>
      </c>
      <c r="J48" s="309" t="s">
        <v>1297</v>
      </c>
    </row>
    <row r="49" spans="1:10" ht="30" x14ac:dyDescent="0.25">
      <c r="A49" s="309" t="s">
        <v>812</v>
      </c>
      <c r="B49" s="308" t="s">
        <v>909</v>
      </c>
      <c r="C49" s="308" t="s">
        <v>913</v>
      </c>
      <c r="D49" s="299">
        <v>36</v>
      </c>
      <c r="E49" s="299">
        <v>1</v>
      </c>
      <c r="F49" s="309" t="s">
        <v>16</v>
      </c>
      <c r="G49" s="309" t="s">
        <v>78</v>
      </c>
      <c r="H49" s="308" t="s">
        <v>308</v>
      </c>
      <c r="I49" s="308" t="s">
        <v>1341</v>
      </c>
      <c r="J49" s="309" t="s">
        <v>1297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12</vt:i4>
      </vt:variant>
    </vt:vector>
  </HeadingPairs>
  <TitlesOfParts>
    <vt:vector size="12" baseType="lpstr">
      <vt:lpstr>Grand Belfort</vt:lpstr>
      <vt:lpstr>Vosges du Sud</vt:lpstr>
      <vt:lpstr>CCST</vt:lpstr>
      <vt:lpstr>Arrêts à rembourser</vt:lpstr>
      <vt:lpstr>Arrêts Scolaires</vt:lpstr>
      <vt:lpstr>PMA</vt:lpstr>
      <vt:lpstr>récap financier</vt:lpstr>
      <vt:lpstr>Travaux année 1</vt:lpstr>
      <vt:lpstr>Travaux année 2</vt:lpstr>
      <vt:lpstr>Travaux année 3</vt:lpstr>
      <vt:lpstr>Travaux année 4</vt:lpstr>
      <vt:lpstr>Synthèse années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Christine BALDINI</dc:creator>
  <cp:lastModifiedBy>Hélène Kauffmann</cp:lastModifiedBy>
  <dcterms:created xsi:type="dcterms:W3CDTF">2017-10-23T08:48:46Z</dcterms:created>
  <dcterms:modified xsi:type="dcterms:W3CDTF">2017-11-14T12:43:38Z</dcterms:modified>
</cp:coreProperties>
</file>